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diana/Desktop/GIMNASIA/DOCUMENTOS TORNEOS/torneo 26/ESCOLAR/"/>
    </mc:Choice>
  </mc:AlternateContent>
  <xr:revisionPtr revIDLastSave="0" documentId="13_ncr:1_{F494E466-F3FA-0A40-95C0-F88245B7BBE9}" xr6:coauthVersionLast="47" xr6:coauthVersionMax="47" xr10:uidLastSave="{00000000-0000-0000-0000-000000000000}"/>
  <bookViews>
    <workbookView xWindow="20" yWindow="500" windowWidth="28780" windowHeight="16360" activeTab="3" xr2:uid="{00000000-000D-0000-FFFF-FFFF00000000}"/>
  </bookViews>
  <sheets>
    <sheet name="GRUPAL" sheetId="4" r:id="rId1"/>
    <sheet name="CONJUNTOS" sheetId="5" r:id="rId2"/>
    <sheet name="DUOS TRÍOS" sheetId="6" r:id="rId3"/>
    <sheet name="I CADETE" sheetId="7" r:id="rId4"/>
    <sheet name="I INFANTIL" sheetId="8" r:id="rId5"/>
    <sheet name="I ALEVIN" sheetId="9" r:id="rId6"/>
    <sheet name="I BENJAMIN" sheetId="10" r:id="rId7"/>
    <sheet name="I PREBENJAMIN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11" l="1"/>
  <c r="K22" i="11"/>
  <c r="J22" i="11"/>
  <c r="N22" i="11" s="1"/>
  <c r="L21" i="11"/>
  <c r="K21" i="11"/>
  <c r="N21" i="11" s="1"/>
  <c r="J21" i="11"/>
  <c r="L20" i="11"/>
  <c r="K20" i="11"/>
  <c r="J20" i="11"/>
  <c r="N20" i="11" s="1"/>
  <c r="L19" i="11"/>
  <c r="K19" i="11"/>
  <c r="N19" i="11" s="1"/>
  <c r="J19" i="11"/>
  <c r="L18" i="11"/>
  <c r="K18" i="11"/>
  <c r="J18" i="11"/>
  <c r="N18" i="11" s="1"/>
  <c r="L17" i="11"/>
  <c r="K17" i="11"/>
  <c r="N17" i="11" s="1"/>
  <c r="J17" i="11"/>
  <c r="L16" i="11"/>
  <c r="K16" i="11"/>
  <c r="J16" i="11"/>
  <c r="N16" i="11" s="1"/>
  <c r="L15" i="11"/>
  <c r="K15" i="11"/>
  <c r="N15" i="11" s="1"/>
  <c r="J15" i="11"/>
  <c r="L14" i="11"/>
  <c r="K14" i="11"/>
  <c r="J14" i="11"/>
  <c r="N14" i="11" s="1"/>
  <c r="L13" i="11"/>
  <c r="K13" i="11"/>
  <c r="N13" i="11" s="1"/>
  <c r="J13" i="11"/>
  <c r="L12" i="11"/>
  <c r="K12" i="11"/>
  <c r="J12" i="11"/>
  <c r="N12" i="11" s="1"/>
  <c r="L11" i="11"/>
  <c r="K11" i="11"/>
  <c r="N11" i="11" s="1"/>
  <c r="J11" i="11"/>
  <c r="L10" i="11"/>
  <c r="K10" i="11"/>
  <c r="J10" i="11"/>
  <c r="N10" i="11" s="1"/>
  <c r="L9" i="11"/>
  <c r="K9" i="11"/>
  <c r="N9" i="11" s="1"/>
  <c r="J9" i="11"/>
  <c r="L8" i="11"/>
  <c r="K8" i="11"/>
  <c r="J8" i="11"/>
  <c r="N8" i="11" s="1"/>
  <c r="L7" i="11"/>
  <c r="K7" i="11"/>
  <c r="J7" i="11"/>
  <c r="L2" i="11"/>
  <c r="K2" i="11"/>
  <c r="J2" i="11"/>
  <c r="L5" i="11"/>
  <c r="K5" i="11"/>
  <c r="J5" i="11"/>
  <c r="L4" i="11"/>
  <c r="K4" i="11"/>
  <c r="J4" i="11"/>
  <c r="L3" i="11"/>
  <c r="K3" i="11"/>
  <c r="J3" i="11"/>
  <c r="L6" i="11"/>
  <c r="K6" i="11"/>
  <c r="J6" i="11"/>
  <c r="L22" i="10"/>
  <c r="K22" i="10"/>
  <c r="J22" i="10"/>
  <c r="N22" i="10" s="1"/>
  <c r="L21" i="10"/>
  <c r="K21" i="10"/>
  <c r="J21" i="10"/>
  <c r="N21" i="10" s="1"/>
  <c r="N20" i="10"/>
  <c r="L20" i="10"/>
  <c r="K20" i="10"/>
  <c r="J20" i="10"/>
  <c r="L19" i="10"/>
  <c r="K19" i="10"/>
  <c r="J19" i="10"/>
  <c r="N19" i="10" s="1"/>
  <c r="N18" i="10"/>
  <c r="L18" i="10"/>
  <c r="K18" i="10"/>
  <c r="J18" i="10"/>
  <c r="L17" i="10"/>
  <c r="K17" i="10"/>
  <c r="N17" i="10" s="1"/>
  <c r="J17" i="10"/>
  <c r="N16" i="10"/>
  <c r="L16" i="10"/>
  <c r="K16" i="10"/>
  <c r="J16" i="10"/>
  <c r="L15" i="10"/>
  <c r="K15" i="10"/>
  <c r="N15" i="10" s="1"/>
  <c r="J15" i="10"/>
  <c r="N14" i="10"/>
  <c r="L14" i="10"/>
  <c r="K14" i="10"/>
  <c r="J14" i="10"/>
  <c r="N13" i="10"/>
  <c r="L13" i="10"/>
  <c r="K13" i="10"/>
  <c r="J13" i="10"/>
  <c r="N12" i="10"/>
  <c r="L12" i="10"/>
  <c r="K12" i="10"/>
  <c r="J12" i="10"/>
  <c r="N11" i="10"/>
  <c r="L11" i="10"/>
  <c r="K11" i="10"/>
  <c r="J11" i="10"/>
  <c r="N10" i="10"/>
  <c r="L10" i="10"/>
  <c r="K10" i="10"/>
  <c r="J10" i="10"/>
  <c r="N9" i="10"/>
  <c r="L9" i="10"/>
  <c r="K9" i="10"/>
  <c r="J9" i="10"/>
  <c r="N8" i="10"/>
  <c r="L8" i="10"/>
  <c r="K8" i="10"/>
  <c r="J8" i="10"/>
  <c r="N7" i="10"/>
  <c r="L7" i="10"/>
  <c r="K7" i="10"/>
  <c r="J7" i="10"/>
  <c r="N6" i="10"/>
  <c r="L6" i="10"/>
  <c r="K6" i="10"/>
  <c r="J6" i="10"/>
  <c r="L4" i="10"/>
  <c r="K4" i="10"/>
  <c r="J4" i="10"/>
  <c r="L2" i="10"/>
  <c r="K2" i="10"/>
  <c r="J2" i="10"/>
  <c r="L5" i="10"/>
  <c r="K5" i="10"/>
  <c r="J5" i="10"/>
  <c r="L3" i="10"/>
  <c r="K3" i="10"/>
  <c r="J3" i="10"/>
  <c r="L22" i="9"/>
  <c r="K22" i="9"/>
  <c r="J22" i="9"/>
  <c r="N22" i="9" s="1"/>
  <c r="L21" i="9"/>
  <c r="K21" i="9"/>
  <c r="N21" i="9" s="1"/>
  <c r="J21" i="9"/>
  <c r="N20" i="9"/>
  <c r="L20" i="9"/>
  <c r="K20" i="9"/>
  <c r="J20" i="9"/>
  <c r="L19" i="9"/>
  <c r="K19" i="9"/>
  <c r="J19" i="9"/>
  <c r="N19" i="9" s="1"/>
  <c r="N18" i="9"/>
  <c r="L18" i="9"/>
  <c r="K18" i="9"/>
  <c r="J18" i="9"/>
  <c r="L17" i="9"/>
  <c r="K17" i="9"/>
  <c r="J17" i="9"/>
  <c r="N17" i="9" s="1"/>
  <c r="N16" i="9"/>
  <c r="L16" i="9"/>
  <c r="K16" i="9"/>
  <c r="J16" i="9"/>
  <c r="L15" i="9"/>
  <c r="K15" i="9"/>
  <c r="N15" i="9" s="1"/>
  <c r="J15" i="9"/>
  <c r="N14" i="9"/>
  <c r="L14" i="9"/>
  <c r="K14" i="9"/>
  <c r="J14" i="9"/>
  <c r="L13" i="9"/>
  <c r="K13" i="9"/>
  <c r="N13" i="9" s="1"/>
  <c r="J13" i="9"/>
  <c r="N12" i="9"/>
  <c r="L12" i="9"/>
  <c r="K12" i="9"/>
  <c r="J12" i="9"/>
  <c r="L8" i="9"/>
  <c r="K8" i="9"/>
  <c r="J8" i="9"/>
  <c r="L9" i="9"/>
  <c r="K9" i="9"/>
  <c r="J9" i="9"/>
  <c r="N9" i="9" s="1"/>
  <c r="L10" i="9"/>
  <c r="K10" i="9"/>
  <c r="J10" i="9"/>
  <c r="L11" i="9"/>
  <c r="K11" i="9"/>
  <c r="J11" i="9"/>
  <c r="L4" i="9"/>
  <c r="K4" i="9"/>
  <c r="J4" i="9"/>
  <c r="L7" i="9"/>
  <c r="K7" i="9"/>
  <c r="J7" i="9"/>
  <c r="L5" i="9"/>
  <c r="K5" i="9"/>
  <c r="J5" i="9"/>
  <c r="L6" i="9"/>
  <c r="K6" i="9"/>
  <c r="J6" i="9"/>
  <c r="L3" i="9"/>
  <c r="K3" i="9"/>
  <c r="J3" i="9"/>
  <c r="L2" i="9"/>
  <c r="K2" i="9"/>
  <c r="J2" i="9"/>
  <c r="L22" i="8"/>
  <c r="K22" i="8"/>
  <c r="J22" i="8"/>
  <c r="N22" i="8" s="1"/>
  <c r="L21" i="8"/>
  <c r="K21" i="8"/>
  <c r="J21" i="8"/>
  <c r="N21" i="8" s="1"/>
  <c r="L20" i="8"/>
  <c r="K20" i="8"/>
  <c r="J20" i="8"/>
  <c r="N20" i="8" s="1"/>
  <c r="L19" i="8"/>
  <c r="K19" i="8"/>
  <c r="J19" i="8"/>
  <c r="N19" i="8" s="1"/>
  <c r="L18" i="8"/>
  <c r="K18" i="8"/>
  <c r="J18" i="8"/>
  <c r="N18" i="8" s="1"/>
  <c r="L17" i="8"/>
  <c r="K17" i="8"/>
  <c r="J17" i="8"/>
  <c r="N17" i="8" s="1"/>
  <c r="L16" i="8"/>
  <c r="K16" i="8"/>
  <c r="J16" i="8"/>
  <c r="N16" i="8" s="1"/>
  <c r="L15" i="8"/>
  <c r="K15" i="8"/>
  <c r="J15" i="8"/>
  <c r="N15" i="8" s="1"/>
  <c r="L14" i="8"/>
  <c r="K14" i="8"/>
  <c r="J14" i="8"/>
  <c r="N14" i="8" s="1"/>
  <c r="L13" i="8"/>
  <c r="K13" i="8"/>
  <c r="J13" i="8"/>
  <c r="N13" i="8" s="1"/>
  <c r="L12" i="8"/>
  <c r="K12" i="8"/>
  <c r="J12" i="8"/>
  <c r="N12" i="8" s="1"/>
  <c r="L11" i="8"/>
  <c r="K11" i="8"/>
  <c r="J11" i="8"/>
  <c r="N11" i="8" s="1"/>
  <c r="L2" i="8"/>
  <c r="K2" i="8"/>
  <c r="J2" i="8"/>
  <c r="L7" i="8"/>
  <c r="K7" i="8"/>
  <c r="J7" i="8"/>
  <c r="L3" i="8"/>
  <c r="K3" i="8"/>
  <c r="J3" i="8"/>
  <c r="L10" i="8"/>
  <c r="K10" i="8"/>
  <c r="J10" i="8"/>
  <c r="L9" i="8"/>
  <c r="K9" i="8"/>
  <c r="J9" i="8"/>
  <c r="L6" i="8"/>
  <c r="K6" i="8"/>
  <c r="J6" i="8"/>
  <c r="L5" i="8"/>
  <c r="K5" i="8"/>
  <c r="J5" i="8"/>
  <c r="L4" i="8"/>
  <c r="K4" i="8"/>
  <c r="J4" i="8"/>
  <c r="L8" i="8"/>
  <c r="K8" i="8"/>
  <c r="J8" i="8"/>
  <c r="L22" i="7"/>
  <c r="K22" i="7"/>
  <c r="J22" i="7"/>
  <c r="N22" i="7" s="1"/>
  <c r="L21" i="7"/>
  <c r="N21" i="7" s="1"/>
  <c r="K21" i="7"/>
  <c r="J21" i="7"/>
  <c r="N20" i="7"/>
  <c r="L20" i="7"/>
  <c r="K20" i="7"/>
  <c r="J20" i="7"/>
  <c r="L19" i="7"/>
  <c r="K19" i="7"/>
  <c r="J19" i="7"/>
  <c r="N19" i="7" s="1"/>
  <c r="N18" i="7"/>
  <c r="L18" i="7"/>
  <c r="K18" i="7"/>
  <c r="J18" i="7"/>
  <c r="L17" i="7"/>
  <c r="K17" i="7"/>
  <c r="J17" i="7"/>
  <c r="N17" i="7" s="1"/>
  <c r="N16" i="7"/>
  <c r="L16" i="7"/>
  <c r="K16" i="7"/>
  <c r="J16" i="7"/>
  <c r="N15" i="7"/>
  <c r="L15" i="7"/>
  <c r="K15" i="7"/>
  <c r="J15" i="7"/>
  <c r="N14" i="7"/>
  <c r="L14" i="7"/>
  <c r="K14" i="7"/>
  <c r="J14" i="7"/>
  <c r="L13" i="7"/>
  <c r="N13" i="7" s="1"/>
  <c r="K13" i="7"/>
  <c r="J13" i="7"/>
  <c r="N12" i="7"/>
  <c r="L12" i="7"/>
  <c r="K12" i="7"/>
  <c r="J12" i="7"/>
  <c r="L11" i="7"/>
  <c r="N11" i="7" s="1"/>
  <c r="K11" i="7"/>
  <c r="J11" i="7"/>
  <c r="N10" i="7"/>
  <c r="L10" i="7"/>
  <c r="K10" i="7"/>
  <c r="J10" i="7"/>
  <c r="N9" i="7"/>
  <c r="L9" i="7"/>
  <c r="K9" i="7"/>
  <c r="J9" i="7"/>
  <c r="N8" i="7"/>
  <c r="L8" i="7"/>
  <c r="K8" i="7"/>
  <c r="J8" i="7"/>
  <c r="N7" i="7"/>
  <c r="L7" i="7"/>
  <c r="K7" i="7"/>
  <c r="J7" i="7"/>
  <c r="N6" i="7"/>
  <c r="L6" i="7"/>
  <c r="K6" i="7"/>
  <c r="J6" i="7"/>
  <c r="N5" i="7"/>
  <c r="L5" i="7"/>
  <c r="K5" i="7"/>
  <c r="J5" i="7"/>
  <c r="N4" i="7"/>
  <c r="L4" i="7"/>
  <c r="K4" i="7"/>
  <c r="J4" i="7"/>
  <c r="L3" i="7"/>
  <c r="K3" i="7"/>
  <c r="J3" i="7"/>
  <c r="N2" i="7"/>
  <c r="L2" i="7"/>
  <c r="K2" i="7"/>
  <c r="J2" i="7"/>
  <c r="N27" i="6"/>
  <c r="N28" i="6"/>
  <c r="N29" i="6"/>
  <c r="N30" i="6"/>
  <c r="N31" i="6"/>
  <c r="N32" i="6"/>
  <c r="N33" i="6"/>
  <c r="L26" i="6"/>
  <c r="L22" i="6"/>
  <c r="N22" i="6" s="1"/>
  <c r="L24" i="6"/>
  <c r="N24" i="6" s="1"/>
  <c r="L21" i="6"/>
  <c r="L27" i="6"/>
  <c r="L28" i="6"/>
  <c r="L29" i="6"/>
  <c r="L30" i="6"/>
  <c r="L31" i="6"/>
  <c r="L32" i="6"/>
  <c r="L33" i="6"/>
  <c r="L34" i="6"/>
  <c r="K26" i="6"/>
  <c r="K22" i="6"/>
  <c r="K24" i="6"/>
  <c r="K21" i="6"/>
  <c r="K27" i="6"/>
  <c r="K28" i="6"/>
  <c r="K29" i="6"/>
  <c r="K30" i="6"/>
  <c r="K31" i="6"/>
  <c r="K32" i="6"/>
  <c r="K33" i="6"/>
  <c r="K34" i="6"/>
  <c r="K35" i="6"/>
  <c r="K36" i="6"/>
  <c r="J26" i="6"/>
  <c r="J22" i="6"/>
  <c r="J24" i="6"/>
  <c r="J21" i="6"/>
  <c r="J27" i="6"/>
  <c r="J28" i="6"/>
  <c r="J29" i="6"/>
  <c r="J30" i="6"/>
  <c r="J31" i="6"/>
  <c r="J32" i="6"/>
  <c r="J33" i="6"/>
  <c r="J34" i="6"/>
  <c r="L23" i="6"/>
  <c r="K23" i="6"/>
  <c r="J23" i="6"/>
  <c r="N23" i="6" s="1"/>
  <c r="L25" i="6"/>
  <c r="K25" i="6"/>
  <c r="J25" i="6"/>
  <c r="L20" i="6"/>
  <c r="K20" i="6"/>
  <c r="J20" i="6"/>
  <c r="N20" i="6" s="1"/>
  <c r="L19" i="6"/>
  <c r="K19" i="6"/>
  <c r="J19" i="6"/>
  <c r="L18" i="6"/>
  <c r="K18" i="6"/>
  <c r="J18" i="6"/>
  <c r="L17" i="6"/>
  <c r="K17" i="6"/>
  <c r="J17" i="6"/>
  <c r="N17" i="6" s="1"/>
  <c r="L16" i="6"/>
  <c r="K16" i="6"/>
  <c r="J16" i="6"/>
  <c r="N16" i="6" s="1"/>
  <c r="L15" i="6"/>
  <c r="K15" i="6"/>
  <c r="J15" i="6"/>
  <c r="N15" i="6" s="1"/>
  <c r="L13" i="6"/>
  <c r="K13" i="6"/>
  <c r="J13" i="6"/>
  <c r="L14" i="6"/>
  <c r="K14" i="6"/>
  <c r="J14" i="6"/>
  <c r="L12" i="6"/>
  <c r="K12" i="6"/>
  <c r="J12" i="6"/>
  <c r="L11" i="6"/>
  <c r="K11" i="6"/>
  <c r="J11" i="6"/>
  <c r="N11" i="6" s="1"/>
  <c r="L10" i="6"/>
  <c r="K10" i="6"/>
  <c r="J10" i="6"/>
  <c r="N10" i="6" s="1"/>
  <c r="L9" i="6"/>
  <c r="K9" i="6"/>
  <c r="J9" i="6"/>
  <c r="N9" i="6" s="1"/>
  <c r="L7" i="6"/>
  <c r="K7" i="6"/>
  <c r="J7" i="6"/>
  <c r="L8" i="6"/>
  <c r="K8" i="6"/>
  <c r="J8" i="6"/>
  <c r="L6" i="6"/>
  <c r="K6" i="6"/>
  <c r="J6" i="6"/>
  <c r="L5" i="6"/>
  <c r="K5" i="6"/>
  <c r="J5" i="6"/>
  <c r="N5" i="6" s="1"/>
  <c r="L4" i="6"/>
  <c r="K4" i="6"/>
  <c r="J4" i="6"/>
  <c r="N4" i="6" s="1"/>
  <c r="L3" i="6"/>
  <c r="K3" i="6"/>
  <c r="J3" i="6"/>
  <c r="L2" i="6"/>
  <c r="K2" i="6"/>
  <c r="J2" i="6"/>
  <c r="N2" i="6" s="1"/>
  <c r="L22" i="5"/>
  <c r="K22" i="5"/>
  <c r="J22" i="5"/>
  <c r="N22" i="5" s="1"/>
  <c r="L21" i="5"/>
  <c r="K21" i="5"/>
  <c r="N21" i="5" s="1"/>
  <c r="J21" i="5"/>
  <c r="L20" i="5"/>
  <c r="K20" i="5"/>
  <c r="J20" i="5"/>
  <c r="N20" i="5" s="1"/>
  <c r="L18" i="5"/>
  <c r="K18" i="5"/>
  <c r="J18" i="5"/>
  <c r="L17" i="5"/>
  <c r="K17" i="5"/>
  <c r="J17" i="5"/>
  <c r="L16" i="5"/>
  <c r="K16" i="5"/>
  <c r="J16" i="5"/>
  <c r="L19" i="5"/>
  <c r="K19" i="5"/>
  <c r="J19" i="5"/>
  <c r="L15" i="5"/>
  <c r="N15" i="5" s="1"/>
  <c r="K15" i="5"/>
  <c r="J15" i="5"/>
  <c r="L14" i="5"/>
  <c r="K14" i="5"/>
  <c r="J14" i="5"/>
  <c r="N14" i="5" s="1"/>
  <c r="L13" i="5"/>
  <c r="N13" i="5" s="1"/>
  <c r="K13" i="5"/>
  <c r="J13" i="5"/>
  <c r="L11" i="5"/>
  <c r="K11" i="5"/>
  <c r="J11" i="5"/>
  <c r="L10" i="5"/>
  <c r="K10" i="5"/>
  <c r="J10" i="5"/>
  <c r="L12" i="5"/>
  <c r="K12" i="5"/>
  <c r="J12" i="5"/>
  <c r="L9" i="5"/>
  <c r="K9" i="5"/>
  <c r="J9" i="5"/>
  <c r="L8" i="5"/>
  <c r="K8" i="5"/>
  <c r="J8" i="5"/>
  <c r="N8" i="5" s="1"/>
  <c r="L7" i="5"/>
  <c r="N7" i="5" s="1"/>
  <c r="K7" i="5"/>
  <c r="J7" i="5"/>
  <c r="L5" i="5"/>
  <c r="K5" i="5"/>
  <c r="J5" i="5"/>
  <c r="L6" i="5"/>
  <c r="K6" i="5"/>
  <c r="J6" i="5"/>
  <c r="L3" i="5"/>
  <c r="K3" i="5"/>
  <c r="J3" i="5"/>
  <c r="L4" i="5"/>
  <c r="K4" i="5"/>
  <c r="J4" i="5"/>
  <c r="L2" i="5"/>
  <c r="K2" i="5"/>
  <c r="J2" i="5"/>
  <c r="N2" i="5" s="1"/>
  <c r="J2" i="4"/>
  <c r="K2" i="4"/>
  <c r="L2" i="4"/>
  <c r="J4" i="4"/>
  <c r="K4" i="4"/>
  <c r="L4" i="4"/>
  <c r="J3" i="4"/>
  <c r="K3" i="4"/>
  <c r="L3" i="4"/>
  <c r="J5" i="4"/>
  <c r="K5" i="4"/>
  <c r="L5" i="4"/>
  <c r="J6" i="4"/>
  <c r="K6" i="4"/>
  <c r="L6" i="4"/>
  <c r="J7" i="4"/>
  <c r="N7" i="4" s="1"/>
  <c r="K7" i="4"/>
  <c r="L7" i="4"/>
  <c r="J8" i="4"/>
  <c r="K8" i="4"/>
  <c r="L8" i="4"/>
  <c r="J9" i="4"/>
  <c r="K9" i="4"/>
  <c r="L9" i="4"/>
  <c r="J10" i="4"/>
  <c r="K10" i="4"/>
  <c r="L10" i="4"/>
  <c r="J11" i="4"/>
  <c r="K11" i="4"/>
  <c r="L11" i="4"/>
  <c r="J12" i="4"/>
  <c r="K12" i="4"/>
  <c r="L12" i="4"/>
  <c r="J13" i="4"/>
  <c r="K13" i="4"/>
  <c r="L13" i="4"/>
  <c r="N13" i="4"/>
  <c r="J14" i="4"/>
  <c r="K14" i="4"/>
  <c r="L14" i="4"/>
  <c r="J15" i="4"/>
  <c r="K15" i="4"/>
  <c r="L15" i="4"/>
  <c r="N15" i="4"/>
  <c r="J16" i="4"/>
  <c r="K16" i="4"/>
  <c r="L16" i="4"/>
  <c r="J17" i="4"/>
  <c r="N17" i="4" s="1"/>
  <c r="K17" i="4"/>
  <c r="L17" i="4"/>
  <c r="J18" i="4"/>
  <c r="K18" i="4"/>
  <c r="L18" i="4"/>
  <c r="J19" i="4"/>
  <c r="N19" i="4" s="1"/>
  <c r="K19" i="4"/>
  <c r="L19" i="4"/>
  <c r="J20" i="4"/>
  <c r="K20" i="4"/>
  <c r="L20" i="4"/>
  <c r="J21" i="4"/>
  <c r="N21" i="4" s="1"/>
  <c r="K21" i="4"/>
  <c r="L21" i="4"/>
  <c r="J22" i="4"/>
  <c r="K22" i="4"/>
  <c r="L22" i="4"/>
  <c r="N7" i="11" l="1"/>
  <c r="N2" i="11"/>
  <c r="N5" i="11"/>
  <c r="N4" i="11"/>
  <c r="N3" i="11"/>
  <c r="N6" i="11"/>
  <c r="N4" i="10"/>
  <c r="N2" i="10"/>
  <c r="N5" i="10"/>
  <c r="N3" i="10"/>
  <c r="N8" i="9"/>
  <c r="N10" i="9"/>
  <c r="N11" i="9"/>
  <c r="N4" i="9"/>
  <c r="N7" i="9"/>
  <c r="N5" i="9"/>
  <c r="N6" i="9"/>
  <c r="N3" i="9"/>
  <c r="N2" i="9"/>
  <c r="N2" i="8"/>
  <c r="N7" i="8"/>
  <c r="N3" i="8"/>
  <c r="N10" i="8"/>
  <c r="N9" i="8"/>
  <c r="N6" i="8"/>
  <c r="N5" i="8"/>
  <c r="N4" i="8"/>
  <c r="N8" i="8"/>
  <c r="N3" i="7"/>
  <c r="N6" i="5"/>
  <c r="N21" i="6"/>
  <c r="N26" i="6"/>
  <c r="N25" i="6"/>
  <c r="N19" i="6"/>
  <c r="N18" i="6"/>
  <c r="N13" i="6"/>
  <c r="N14" i="6"/>
  <c r="N12" i="6"/>
  <c r="N7" i="6"/>
  <c r="N8" i="6"/>
  <c r="N6" i="6"/>
  <c r="N3" i="6"/>
  <c r="N18" i="5"/>
  <c r="N17" i="5"/>
  <c r="N16" i="5"/>
  <c r="N19" i="5"/>
  <c r="N11" i="5"/>
  <c r="N10" i="5"/>
  <c r="N12" i="5"/>
  <c r="N9" i="5"/>
  <c r="N5" i="5"/>
  <c r="N3" i="5"/>
  <c r="N4" i="5"/>
  <c r="N14" i="4"/>
  <c r="N9" i="4"/>
  <c r="N16" i="4"/>
  <c r="N11" i="4"/>
  <c r="N2" i="4"/>
  <c r="N6" i="4"/>
  <c r="N8" i="4"/>
  <c r="N10" i="4"/>
  <c r="N18" i="4"/>
  <c r="N12" i="4"/>
  <c r="N5" i="4"/>
  <c r="N3" i="4"/>
  <c r="N20" i="4"/>
  <c r="N22" i="4"/>
  <c r="N4" i="4"/>
</calcChain>
</file>

<file path=xl/sharedStrings.xml><?xml version="1.0" encoding="utf-8"?>
<sst xmlns="http://schemas.openxmlformats.org/spreadsheetml/2006/main" count="210" uniqueCount="90">
  <si>
    <t>D1-D2</t>
  </si>
  <si>
    <t>D3-D4</t>
  </si>
  <si>
    <t>D</t>
  </si>
  <si>
    <t>E</t>
  </si>
  <si>
    <t>P</t>
  </si>
  <si>
    <t>Nota</t>
  </si>
  <si>
    <t>NOMBRE</t>
  </si>
  <si>
    <t>CLUB</t>
  </si>
  <si>
    <t>DORSAL</t>
  </si>
  <si>
    <t>A1</t>
  </si>
  <si>
    <t>A2</t>
  </si>
  <si>
    <t>E1</t>
  </si>
  <si>
    <t>E2</t>
  </si>
  <si>
    <t>A</t>
  </si>
  <si>
    <t>POETA JUAN OCHOA</t>
  </si>
  <si>
    <t>QUIRINAL</t>
  </si>
  <si>
    <t>LLARANES</t>
  </si>
  <si>
    <t>ALEVÍN</t>
  </si>
  <si>
    <t>JOSE LUIS GARCIA RODRIGUEZ</t>
  </si>
  <si>
    <t>RAMON DE CAMPOAMOR-PPE DE ASTURIAS</t>
  </si>
  <si>
    <t>LAS VEGAS</t>
  </si>
  <si>
    <t>BENJAMIN</t>
  </si>
  <si>
    <t>EULALIA DE MÉRIDA MAESTRA HUMBELINA</t>
  </si>
  <si>
    <t>BERNARDO GURDIEL-VIRGEN DEL FRESNO-REINA ADOSINDA</t>
  </si>
  <si>
    <t>ENRIQUE ALONSO</t>
  </si>
  <si>
    <t>RAMON MUÑOZ-CRA ALVARO DELGADO</t>
  </si>
  <si>
    <t>PREBENJAMIN</t>
  </si>
  <si>
    <t>EL QUIRINAL - VERSALLES</t>
  </si>
  <si>
    <t>RAMON DE CAMPOAMOR-DARIO FREAN-PPE DE ASTURIAS</t>
  </si>
  <si>
    <t>POETA JUAN OCHOA - VERSALLES</t>
  </si>
  <si>
    <t>EL QUIRINAL - VALOE</t>
  </si>
  <si>
    <t>CADETE</t>
  </si>
  <si>
    <t>CORVERA</t>
  </si>
  <si>
    <t>INFANTIL</t>
  </si>
  <si>
    <t>VERSALLES C</t>
  </si>
  <si>
    <t>GIMNASTICO GRADO</t>
  </si>
  <si>
    <t>JOSE LUIS GARCIA RGUEZ</t>
  </si>
  <si>
    <t>ALEVIN</t>
  </si>
  <si>
    <t>JESUS ALVAREZ VALDES</t>
  </si>
  <si>
    <t>MARCOS DEL TORNIELLO</t>
  </si>
  <si>
    <t>RAMON MUÑOZ</t>
  </si>
  <si>
    <t>VALLIN</t>
  </si>
  <si>
    <t xml:space="preserve"> VALLIN</t>
  </si>
  <si>
    <t>PALACIO VALDES</t>
  </si>
  <si>
    <t>CHAMBERI</t>
  </si>
  <si>
    <t>LAS VEGAS 2</t>
  </si>
  <si>
    <t>VERSALLES</t>
  </si>
  <si>
    <t>HELENA RUIZ</t>
  </si>
  <si>
    <t>VERSUS</t>
  </si>
  <si>
    <t>NOEMI ANTON</t>
  </si>
  <si>
    <t>VALERAI ALONSO</t>
  </si>
  <si>
    <t>VEGA MENDEZ</t>
  </si>
  <si>
    <t>SOFIA CARTAGENA</t>
  </si>
  <si>
    <t>CESIA ADELA DEL MILAGRO</t>
  </si>
  <si>
    <t>MARIA RIESGO</t>
  </si>
  <si>
    <t>VICTORIA SOFIA GOMEZ</t>
  </si>
  <si>
    <t>ALBA FDEZ</t>
  </si>
  <si>
    <t>MAESTRO CASANOVA</t>
  </si>
  <si>
    <t>RECTA FINAL</t>
  </si>
  <si>
    <t>IES CANGAS NARCEA</t>
  </si>
  <si>
    <t>SOFIA GARCIA</t>
  </si>
  <si>
    <t>VERA PEREZ</t>
  </si>
  <si>
    <t>ENMA CESPON</t>
  </si>
  <si>
    <t>EMMA CORTINA</t>
  </si>
  <si>
    <t>OLAIA DE LOS ANGELES</t>
  </si>
  <si>
    <t>ALANA LOPEZ</t>
  </si>
  <si>
    <t>NALHIA ROBLES</t>
  </si>
  <si>
    <t>VASYLISA SOKOL</t>
  </si>
  <si>
    <t>ALMA GONZALEZ</t>
  </si>
  <si>
    <t>ALANIS COLADO</t>
  </si>
  <si>
    <t>CAMPIELLO</t>
  </si>
  <si>
    <t>CRA RIO CIBEA</t>
  </si>
  <si>
    <t>MARCELO GAGO</t>
  </si>
  <si>
    <t>LA VALLINA</t>
  </si>
  <si>
    <t>OLIVIA SUAREZ</t>
  </si>
  <si>
    <t>MARTINA LOPEZ</t>
  </si>
  <si>
    <t>ITZIAR RIOS</t>
  </si>
  <si>
    <t>NASTLY CACERES</t>
  </si>
  <si>
    <t>ESCUELA LA MATA</t>
  </si>
  <si>
    <t>PAULA CUENDIAS</t>
  </si>
  <si>
    <t>GWEN ZAPICO</t>
  </si>
  <si>
    <t>DEVA CENJOR</t>
  </si>
  <si>
    <t>LUNA CASTILLO</t>
  </si>
  <si>
    <t>MARA SUAREZ</t>
  </si>
  <si>
    <t>ALMA ALVAREZ</t>
  </si>
  <si>
    <t>VIRGEN DEL FRESNO</t>
  </si>
  <si>
    <t>RAMON DE CAMPOAMOR</t>
  </si>
  <si>
    <t xml:space="preserve">VALLIN </t>
  </si>
  <si>
    <t>PRIETO BANCES</t>
  </si>
  <si>
    <t>ELBA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</si>
</sst>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  <xf numFmtId="2" fontId="1" fillId="3" borderId="0" xfId="0" applyNumberFormat="1" applyFont="1" applyFill="1" applyAlignment="1">
      <alignment vertical="center"/>
    </xf>
    <xf numFmtId="0" fontId="0" fillId="3" borderId="0" xfId="0" applyFill="1"/>
    <xf numFmtId="0" fontId="1" fillId="4" borderId="1" xfId="0" applyFont="1" applyFill="1" applyBorder="1" applyAlignment="1">
      <alignment horizontal="center" vertical="center"/>
    </xf>
    <xf numFmtId="2" fontId="1" fillId="4" borderId="0" xfId="0" applyNumberFormat="1" applyFont="1" applyFill="1" applyAlignment="1">
      <alignment vertical="center"/>
    </xf>
    <xf numFmtId="0" fontId="0" fillId="4" borderId="0" xfId="0" applyFill="1"/>
    <xf numFmtId="0" fontId="0" fillId="5" borderId="0" xfId="0" applyFill="1"/>
    <xf numFmtId="2" fontId="1" fillId="5" borderId="0" xfId="0" applyNumberFormat="1" applyFont="1" applyFill="1" applyAlignment="1">
      <alignment vertical="center"/>
    </xf>
    <xf numFmtId="164" fontId="2" fillId="5" borderId="0" xfId="0" applyNumberFormat="1" applyFont="1" applyFill="1" applyAlignment="1">
      <alignment vertical="center"/>
    </xf>
    <xf numFmtId="165" fontId="1" fillId="5" borderId="0" xfId="0" applyNumberFormat="1" applyFont="1" applyFill="1" applyAlignment="1">
      <alignment vertical="center"/>
    </xf>
    <xf numFmtId="0" fontId="0" fillId="6" borderId="0" xfId="0" applyFill="1"/>
    <xf numFmtId="2" fontId="1" fillId="6" borderId="0" xfId="0" applyNumberFormat="1" applyFont="1" applyFill="1" applyAlignment="1">
      <alignment vertical="center"/>
    </xf>
    <xf numFmtId="164" fontId="2" fillId="6" borderId="0" xfId="0" applyNumberFormat="1" applyFont="1" applyFill="1" applyAlignment="1">
      <alignment vertical="center"/>
    </xf>
    <xf numFmtId="165" fontId="1" fillId="6" borderId="0" xfId="0" applyNumberFormat="1" applyFont="1" applyFill="1" applyAlignment="1">
      <alignment vertical="center"/>
    </xf>
    <xf numFmtId="0" fontId="0" fillId="7" borderId="0" xfId="0" applyFill="1"/>
    <xf numFmtId="2" fontId="1" fillId="7" borderId="0" xfId="0" applyNumberFormat="1" applyFont="1" applyFill="1" applyAlignment="1">
      <alignment vertical="center"/>
    </xf>
    <xf numFmtId="164" fontId="2" fillId="7" borderId="0" xfId="0" applyNumberFormat="1" applyFont="1" applyFill="1" applyAlignment="1">
      <alignment vertical="center"/>
    </xf>
    <xf numFmtId="165" fontId="1" fillId="7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8745-C4E9-4D8F-9E44-9124800384E6}">
  <dimension ref="A1:N22"/>
  <sheetViews>
    <sheetView zoomScale="140" zoomScaleNormal="140" workbookViewId="0">
      <selection activeCell="C14" sqref="C14"/>
    </sheetView>
  </sheetViews>
  <sheetFormatPr baseColWidth="10" defaultRowHeight="15" x14ac:dyDescent="0.2"/>
  <cols>
    <col min="1" max="1" width="5.1640625" customWidth="1"/>
    <col min="2" max="2" width="27.6640625" customWidth="1"/>
    <col min="3" max="3" width="3.1640625" customWidth="1"/>
    <col min="6" max="7" width="10.83203125" style="9"/>
    <col min="8" max="9" width="10.83203125" style="12"/>
    <col min="11" max="11" width="10.83203125" style="9"/>
    <col min="12" max="12" width="10.83203125" style="12"/>
  </cols>
  <sheetData>
    <row r="1" spans="1:14" x14ac:dyDescent="0.2">
      <c r="A1" s="6" t="s">
        <v>8</v>
      </c>
      <c r="B1" s="6" t="s">
        <v>6</v>
      </c>
      <c r="C1" s="6" t="s">
        <v>7</v>
      </c>
      <c r="D1" s="4" t="s">
        <v>0</v>
      </c>
      <c r="E1" s="4" t="s">
        <v>1</v>
      </c>
      <c r="F1" s="7" t="s">
        <v>9</v>
      </c>
      <c r="G1" s="7" t="s">
        <v>10</v>
      </c>
      <c r="H1" s="10" t="s">
        <v>11</v>
      </c>
      <c r="I1" s="10" t="s">
        <v>12</v>
      </c>
      <c r="J1" s="4" t="s">
        <v>2</v>
      </c>
      <c r="K1" s="7" t="s">
        <v>13</v>
      </c>
      <c r="L1" s="10" t="s">
        <v>3</v>
      </c>
      <c r="M1" s="5" t="s">
        <v>4</v>
      </c>
      <c r="N1" s="4" t="s">
        <v>5</v>
      </c>
    </row>
    <row r="2" spans="1:14" x14ac:dyDescent="0.2">
      <c r="A2">
        <v>1</v>
      </c>
      <c r="B2" t="s">
        <v>14</v>
      </c>
      <c r="D2" s="1">
        <v>0.1</v>
      </c>
      <c r="E2" s="1">
        <v>2.4</v>
      </c>
      <c r="F2" s="8">
        <v>5.5</v>
      </c>
      <c r="G2" s="8">
        <v>5.5</v>
      </c>
      <c r="H2" s="11">
        <v>5.6</v>
      </c>
      <c r="I2" s="11">
        <v>5.6</v>
      </c>
      <c r="J2" s="1">
        <f>D2+E2</f>
        <v>2.5</v>
      </c>
      <c r="K2" s="8">
        <f>IF(F2+G2&gt;0,10-((F2+G2)/2),0)</f>
        <v>4.5</v>
      </c>
      <c r="L2" s="11">
        <f>IF( H2+I2&gt;0,10-((H2+I2)/2),0)</f>
        <v>4.4000000000000004</v>
      </c>
      <c r="M2" s="3">
        <v>0</v>
      </c>
      <c r="N2" s="2">
        <f>J2+K2+L2-M2</f>
        <v>11.4</v>
      </c>
    </row>
    <row r="3" spans="1:14" x14ac:dyDescent="0.2">
      <c r="A3">
        <v>2</v>
      </c>
      <c r="B3" t="s">
        <v>16</v>
      </c>
      <c r="D3" s="1">
        <v>0.1</v>
      </c>
      <c r="E3" s="1">
        <v>1.8</v>
      </c>
      <c r="F3" s="8">
        <v>5.6</v>
      </c>
      <c r="G3" s="8">
        <v>5.6</v>
      </c>
      <c r="H3" s="11">
        <v>6.2</v>
      </c>
      <c r="I3" s="11">
        <v>6.2</v>
      </c>
      <c r="J3" s="1">
        <f>D3+E3</f>
        <v>1.9000000000000001</v>
      </c>
      <c r="K3" s="8">
        <f>IF(F3+G3&gt;0,10-((F3+G3)/2),0)</f>
        <v>4.4000000000000004</v>
      </c>
      <c r="L3" s="11">
        <f>IF( H3+I3&gt;0,10-((H3+I3)/2),0)</f>
        <v>3.8</v>
      </c>
      <c r="M3" s="3">
        <v>0</v>
      </c>
      <c r="N3" s="2">
        <f>J3+K3+L3-M3</f>
        <v>10.100000000000001</v>
      </c>
    </row>
    <row r="4" spans="1:14" x14ac:dyDescent="0.2">
      <c r="A4">
        <v>3</v>
      </c>
      <c r="B4" t="s">
        <v>15</v>
      </c>
      <c r="D4" s="1">
        <v>0.1</v>
      </c>
      <c r="E4" s="1">
        <v>1.1000000000000001</v>
      </c>
      <c r="F4" s="8">
        <v>5.9</v>
      </c>
      <c r="G4" s="8">
        <v>5.9</v>
      </c>
      <c r="H4" s="11">
        <v>6.6</v>
      </c>
      <c r="I4" s="11">
        <v>6.6</v>
      </c>
      <c r="J4" s="1">
        <f>D4+E4</f>
        <v>1.2000000000000002</v>
      </c>
      <c r="K4" s="8">
        <f>IF(F4+G4&gt;0,10-((F4+G4)/2),0)</f>
        <v>4.0999999999999996</v>
      </c>
      <c r="L4" s="11">
        <f>IF( H4+I4&gt;0,10-((H4+I4)/2),0)</f>
        <v>3.4000000000000004</v>
      </c>
      <c r="M4" s="3">
        <v>0</v>
      </c>
      <c r="N4" s="2">
        <f>J4+K4+L4-M4</f>
        <v>8.6999999999999993</v>
      </c>
    </row>
    <row r="5" spans="1:14" x14ac:dyDescent="0.2">
      <c r="D5" s="1">
        <v>0</v>
      </c>
      <c r="E5" s="1">
        <v>0</v>
      </c>
      <c r="F5" s="8">
        <v>0</v>
      </c>
      <c r="G5" s="8">
        <v>0</v>
      </c>
      <c r="H5" s="11">
        <v>0</v>
      </c>
      <c r="I5" s="11">
        <v>0</v>
      </c>
      <c r="J5" s="1">
        <f t="shared" ref="J3:J22" si="0">D5+E5</f>
        <v>0</v>
      </c>
      <c r="K5" s="8">
        <f t="shared" ref="K2:K22" si="1">IF(F5+G5&gt;0,10-((F5+G5)/2),0)</f>
        <v>0</v>
      </c>
      <c r="L5" s="11">
        <f t="shared" ref="L2:L22" si="2">IF( H5+I5&gt;0,10-((H5+I5)/2),0)</f>
        <v>0</v>
      </c>
      <c r="M5" s="3">
        <v>0</v>
      </c>
      <c r="N5" s="2">
        <f t="shared" ref="N2:N22" si="3">J5+K5+L5-M5</f>
        <v>0</v>
      </c>
    </row>
    <row r="6" spans="1:14" x14ac:dyDescent="0.2">
      <c r="D6" s="1">
        <v>0</v>
      </c>
      <c r="E6" s="1">
        <v>0</v>
      </c>
      <c r="F6" s="8">
        <v>0</v>
      </c>
      <c r="G6" s="8">
        <v>0</v>
      </c>
      <c r="H6" s="11">
        <v>0</v>
      </c>
      <c r="I6" s="11">
        <v>0</v>
      </c>
      <c r="J6" s="1">
        <f t="shared" si="0"/>
        <v>0</v>
      </c>
      <c r="K6" s="8">
        <f t="shared" si="1"/>
        <v>0</v>
      </c>
      <c r="L6" s="11">
        <f t="shared" si="2"/>
        <v>0</v>
      </c>
      <c r="M6" s="3">
        <v>0</v>
      </c>
      <c r="N6" s="2">
        <f t="shared" si="3"/>
        <v>0</v>
      </c>
    </row>
    <row r="7" spans="1:14" x14ac:dyDescent="0.2">
      <c r="D7" s="1">
        <v>0</v>
      </c>
      <c r="E7" s="1">
        <v>0</v>
      </c>
      <c r="F7" s="8">
        <v>0</v>
      </c>
      <c r="G7" s="8">
        <v>0</v>
      </c>
      <c r="H7" s="11">
        <v>0</v>
      </c>
      <c r="I7" s="11">
        <v>0</v>
      </c>
      <c r="J7" s="1">
        <f t="shared" si="0"/>
        <v>0</v>
      </c>
      <c r="K7" s="8">
        <f t="shared" si="1"/>
        <v>0</v>
      </c>
      <c r="L7" s="11">
        <f t="shared" si="2"/>
        <v>0</v>
      </c>
      <c r="M7" s="3">
        <v>0</v>
      </c>
      <c r="N7" s="2">
        <f t="shared" si="3"/>
        <v>0</v>
      </c>
    </row>
    <row r="8" spans="1:14" x14ac:dyDescent="0.2">
      <c r="D8" s="1">
        <v>0</v>
      </c>
      <c r="E8" s="1">
        <v>0</v>
      </c>
      <c r="F8" s="8">
        <v>0</v>
      </c>
      <c r="G8" s="8">
        <v>0</v>
      </c>
      <c r="H8" s="11">
        <v>0</v>
      </c>
      <c r="I8" s="11">
        <v>0</v>
      </c>
      <c r="J8" s="1">
        <f t="shared" si="0"/>
        <v>0</v>
      </c>
      <c r="K8" s="8">
        <f t="shared" si="1"/>
        <v>0</v>
      </c>
      <c r="L8" s="11">
        <f t="shared" si="2"/>
        <v>0</v>
      </c>
      <c r="M8" s="3">
        <v>0</v>
      </c>
      <c r="N8" s="2">
        <f t="shared" si="3"/>
        <v>0</v>
      </c>
    </row>
    <row r="9" spans="1:14" x14ac:dyDescent="0.2">
      <c r="D9" s="1">
        <v>0</v>
      </c>
      <c r="E9" s="1">
        <v>0</v>
      </c>
      <c r="F9" s="8">
        <v>0</v>
      </c>
      <c r="G9" s="8">
        <v>0</v>
      </c>
      <c r="H9" s="11">
        <v>0</v>
      </c>
      <c r="I9" s="11">
        <v>0</v>
      </c>
      <c r="J9" s="1">
        <f t="shared" si="0"/>
        <v>0</v>
      </c>
      <c r="K9" s="8">
        <f t="shared" si="1"/>
        <v>0</v>
      </c>
      <c r="L9" s="11">
        <f t="shared" si="2"/>
        <v>0</v>
      </c>
      <c r="M9" s="3">
        <v>0</v>
      </c>
      <c r="N9" s="2">
        <f t="shared" si="3"/>
        <v>0</v>
      </c>
    </row>
    <row r="10" spans="1:14" x14ac:dyDescent="0.2">
      <c r="D10" s="1">
        <v>0</v>
      </c>
      <c r="E10" s="1">
        <v>0</v>
      </c>
      <c r="F10" s="8">
        <v>0</v>
      </c>
      <c r="G10" s="8">
        <v>0</v>
      </c>
      <c r="H10" s="11">
        <v>0</v>
      </c>
      <c r="I10" s="11">
        <v>0</v>
      </c>
      <c r="J10" s="1">
        <f t="shared" si="0"/>
        <v>0</v>
      </c>
      <c r="K10" s="8">
        <f t="shared" si="1"/>
        <v>0</v>
      </c>
      <c r="L10" s="11">
        <f t="shared" si="2"/>
        <v>0</v>
      </c>
      <c r="M10" s="3">
        <v>0</v>
      </c>
      <c r="N10" s="2">
        <f t="shared" si="3"/>
        <v>0</v>
      </c>
    </row>
    <row r="11" spans="1:14" x14ac:dyDescent="0.2">
      <c r="D11" s="1">
        <v>0</v>
      </c>
      <c r="E11" s="1">
        <v>0</v>
      </c>
      <c r="F11" s="8">
        <v>0</v>
      </c>
      <c r="G11" s="8">
        <v>0</v>
      </c>
      <c r="H11" s="11">
        <v>0</v>
      </c>
      <c r="I11" s="11">
        <v>0</v>
      </c>
      <c r="J11" s="1">
        <f t="shared" si="0"/>
        <v>0</v>
      </c>
      <c r="K11" s="8">
        <f t="shared" si="1"/>
        <v>0</v>
      </c>
      <c r="L11" s="11">
        <f t="shared" si="2"/>
        <v>0</v>
      </c>
      <c r="M11" s="3">
        <v>0</v>
      </c>
      <c r="N11" s="2">
        <f t="shared" si="3"/>
        <v>0</v>
      </c>
    </row>
    <row r="12" spans="1:14" x14ac:dyDescent="0.2">
      <c r="D12" s="1">
        <v>0</v>
      </c>
      <c r="E12" s="1">
        <v>0</v>
      </c>
      <c r="F12" s="8">
        <v>0</v>
      </c>
      <c r="G12" s="8">
        <v>0</v>
      </c>
      <c r="H12" s="11">
        <v>0</v>
      </c>
      <c r="I12" s="11">
        <v>0</v>
      </c>
      <c r="J12" s="1">
        <f t="shared" si="0"/>
        <v>0</v>
      </c>
      <c r="K12" s="8">
        <f t="shared" si="1"/>
        <v>0</v>
      </c>
      <c r="L12" s="11">
        <f t="shared" si="2"/>
        <v>0</v>
      </c>
      <c r="M12" s="3">
        <v>0</v>
      </c>
      <c r="N12" s="2">
        <f t="shared" si="3"/>
        <v>0</v>
      </c>
    </row>
    <row r="13" spans="1:14" x14ac:dyDescent="0.2">
      <c r="D13" s="1">
        <v>0</v>
      </c>
      <c r="E13" s="1">
        <v>0</v>
      </c>
      <c r="F13" s="8">
        <v>0</v>
      </c>
      <c r="G13" s="8">
        <v>0</v>
      </c>
      <c r="H13" s="11">
        <v>0</v>
      </c>
      <c r="I13" s="11">
        <v>0</v>
      </c>
      <c r="J13" s="1">
        <f t="shared" si="0"/>
        <v>0</v>
      </c>
      <c r="K13" s="8">
        <f t="shared" si="1"/>
        <v>0</v>
      </c>
      <c r="L13" s="11">
        <f t="shared" si="2"/>
        <v>0</v>
      </c>
      <c r="M13" s="3">
        <v>0</v>
      </c>
      <c r="N13" s="2">
        <f t="shared" si="3"/>
        <v>0</v>
      </c>
    </row>
    <row r="14" spans="1:14" x14ac:dyDescent="0.2">
      <c r="D14" s="1">
        <v>0</v>
      </c>
      <c r="E14" s="1">
        <v>0</v>
      </c>
      <c r="F14" s="8">
        <v>0</v>
      </c>
      <c r="G14" s="8">
        <v>0</v>
      </c>
      <c r="H14" s="11">
        <v>0</v>
      </c>
      <c r="I14" s="11">
        <v>0</v>
      </c>
      <c r="J14" s="1">
        <f t="shared" si="0"/>
        <v>0</v>
      </c>
      <c r="K14" s="8">
        <f t="shared" si="1"/>
        <v>0</v>
      </c>
      <c r="L14" s="11">
        <f t="shared" si="2"/>
        <v>0</v>
      </c>
      <c r="M14" s="3">
        <v>0</v>
      </c>
      <c r="N14" s="2">
        <f t="shared" si="3"/>
        <v>0</v>
      </c>
    </row>
    <row r="15" spans="1:14" x14ac:dyDescent="0.2">
      <c r="D15" s="1">
        <v>0</v>
      </c>
      <c r="E15" s="1">
        <v>0</v>
      </c>
      <c r="F15" s="8">
        <v>0</v>
      </c>
      <c r="G15" s="8">
        <v>0</v>
      </c>
      <c r="H15" s="11">
        <v>0</v>
      </c>
      <c r="I15" s="11">
        <v>0</v>
      </c>
      <c r="J15" s="1">
        <f t="shared" si="0"/>
        <v>0</v>
      </c>
      <c r="K15" s="8">
        <f t="shared" si="1"/>
        <v>0</v>
      </c>
      <c r="L15" s="11">
        <f t="shared" si="2"/>
        <v>0</v>
      </c>
      <c r="M15" s="3">
        <v>0</v>
      </c>
      <c r="N15" s="2">
        <f t="shared" si="3"/>
        <v>0</v>
      </c>
    </row>
    <row r="16" spans="1:14" x14ac:dyDescent="0.2">
      <c r="D16" s="1">
        <v>0</v>
      </c>
      <c r="E16" s="1">
        <v>0</v>
      </c>
      <c r="F16" s="8">
        <v>0</v>
      </c>
      <c r="G16" s="8">
        <v>0</v>
      </c>
      <c r="H16" s="11">
        <v>0</v>
      </c>
      <c r="I16" s="11">
        <v>0</v>
      </c>
      <c r="J16" s="1">
        <f t="shared" si="0"/>
        <v>0</v>
      </c>
      <c r="K16" s="8">
        <f t="shared" si="1"/>
        <v>0</v>
      </c>
      <c r="L16" s="11">
        <f t="shared" si="2"/>
        <v>0</v>
      </c>
      <c r="M16" s="3">
        <v>0</v>
      </c>
      <c r="N16" s="2">
        <f t="shared" si="3"/>
        <v>0</v>
      </c>
    </row>
    <row r="17" spans="4:14" x14ac:dyDescent="0.2">
      <c r="D17" s="1">
        <v>0</v>
      </c>
      <c r="E17" s="1">
        <v>0</v>
      </c>
      <c r="F17" s="8">
        <v>0</v>
      </c>
      <c r="G17" s="8">
        <v>0</v>
      </c>
      <c r="H17" s="11">
        <v>0</v>
      </c>
      <c r="I17" s="11">
        <v>0</v>
      </c>
      <c r="J17" s="1">
        <f t="shared" si="0"/>
        <v>0</v>
      </c>
      <c r="K17" s="8">
        <f t="shared" si="1"/>
        <v>0</v>
      </c>
      <c r="L17" s="11">
        <f t="shared" si="2"/>
        <v>0</v>
      </c>
      <c r="M17" s="3">
        <v>0</v>
      </c>
      <c r="N17" s="2">
        <f t="shared" si="3"/>
        <v>0</v>
      </c>
    </row>
    <row r="18" spans="4:14" x14ac:dyDescent="0.2">
      <c r="D18" s="1">
        <v>0</v>
      </c>
      <c r="E18" s="1">
        <v>0</v>
      </c>
      <c r="F18" s="8">
        <v>0</v>
      </c>
      <c r="G18" s="8">
        <v>0</v>
      </c>
      <c r="H18" s="11">
        <v>0</v>
      </c>
      <c r="I18" s="11">
        <v>0</v>
      </c>
      <c r="J18" s="1">
        <f t="shared" si="0"/>
        <v>0</v>
      </c>
      <c r="K18" s="8">
        <f t="shared" si="1"/>
        <v>0</v>
      </c>
      <c r="L18" s="11">
        <f t="shared" si="2"/>
        <v>0</v>
      </c>
      <c r="M18" s="3">
        <v>0</v>
      </c>
      <c r="N18" s="2">
        <f t="shared" si="3"/>
        <v>0</v>
      </c>
    </row>
    <row r="19" spans="4:14" x14ac:dyDescent="0.2">
      <c r="D19" s="1">
        <v>0</v>
      </c>
      <c r="E19" s="1">
        <v>0</v>
      </c>
      <c r="F19" s="8">
        <v>0</v>
      </c>
      <c r="G19" s="8">
        <v>0</v>
      </c>
      <c r="H19" s="11">
        <v>0</v>
      </c>
      <c r="I19" s="11">
        <v>0</v>
      </c>
      <c r="J19" s="1">
        <f t="shared" si="0"/>
        <v>0</v>
      </c>
      <c r="K19" s="8">
        <f t="shared" si="1"/>
        <v>0</v>
      </c>
      <c r="L19" s="11">
        <f t="shared" si="2"/>
        <v>0</v>
      </c>
      <c r="M19" s="3">
        <v>0</v>
      </c>
      <c r="N19" s="2">
        <f t="shared" si="3"/>
        <v>0</v>
      </c>
    </row>
    <row r="20" spans="4:14" x14ac:dyDescent="0.2">
      <c r="D20" s="1">
        <v>0</v>
      </c>
      <c r="E20" s="1">
        <v>0</v>
      </c>
      <c r="F20" s="8">
        <v>0</v>
      </c>
      <c r="G20" s="8">
        <v>0</v>
      </c>
      <c r="H20" s="11">
        <v>0</v>
      </c>
      <c r="I20" s="11">
        <v>0</v>
      </c>
      <c r="J20" s="1">
        <f t="shared" si="0"/>
        <v>0</v>
      </c>
      <c r="K20" s="8">
        <f t="shared" si="1"/>
        <v>0</v>
      </c>
      <c r="L20" s="11">
        <f t="shared" si="2"/>
        <v>0</v>
      </c>
      <c r="M20" s="3">
        <v>0</v>
      </c>
      <c r="N20" s="2">
        <f t="shared" si="3"/>
        <v>0</v>
      </c>
    </row>
    <row r="21" spans="4:14" x14ac:dyDescent="0.2">
      <c r="D21" s="1">
        <v>0</v>
      </c>
      <c r="E21" s="1">
        <v>0</v>
      </c>
      <c r="F21" s="8">
        <v>0</v>
      </c>
      <c r="G21" s="8">
        <v>0</v>
      </c>
      <c r="H21" s="11">
        <v>0</v>
      </c>
      <c r="I21" s="11">
        <v>0</v>
      </c>
      <c r="J21" s="1">
        <f t="shared" si="0"/>
        <v>0</v>
      </c>
      <c r="K21" s="8">
        <f t="shared" si="1"/>
        <v>0</v>
      </c>
      <c r="L21" s="11">
        <f t="shared" si="2"/>
        <v>0</v>
      </c>
      <c r="M21" s="3">
        <v>0</v>
      </c>
      <c r="N21" s="2">
        <f t="shared" si="3"/>
        <v>0</v>
      </c>
    </row>
    <row r="22" spans="4:14" x14ac:dyDescent="0.2">
      <c r="D22" s="1">
        <v>0</v>
      </c>
      <c r="E22" s="1">
        <v>0</v>
      </c>
      <c r="F22" s="8">
        <v>0</v>
      </c>
      <c r="G22" s="8">
        <v>0</v>
      </c>
      <c r="H22" s="11">
        <v>0</v>
      </c>
      <c r="I22" s="11">
        <v>0</v>
      </c>
      <c r="J22" s="1">
        <f t="shared" si="0"/>
        <v>0</v>
      </c>
      <c r="K22" s="8">
        <f t="shared" si="1"/>
        <v>0</v>
      </c>
      <c r="L22" s="11">
        <f t="shared" si="2"/>
        <v>0</v>
      </c>
      <c r="M22" s="3">
        <v>0</v>
      </c>
      <c r="N22" s="2">
        <f t="shared" si="3"/>
        <v>0</v>
      </c>
    </row>
  </sheetData>
  <sortState xmlns:xlrd2="http://schemas.microsoft.com/office/spreadsheetml/2017/richdata2" ref="B2:N4">
    <sortCondition descending="1" ref="N2:N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1B71D-406D-A049-A014-987BB9E4AD32}">
  <dimension ref="A1:N22"/>
  <sheetViews>
    <sheetView zoomScale="140" zoomScaleNormal="140" workbookViewId="0">
      <selection activeCell="B22" sqref="B22"/>
    </sheetView>
  </sheetViews>
  <sheetFormatPr baseColWidth="10" defaultRowHeight="15" x14ac:dyDescent="0.2"/>
  <cols>
    <col min="1" max="1" width="5.1640625" customWidth="1"/>
    <col min="2" max="2" width="33.5" customWidth="1"/>
    <col min="3" max="3" width="2.1640625" customWidth="1"/>
    <col min="6" max="7" width="10.83203125" style="9"/>
    <col min="8" max="9" width="10.83203125" style="12"/>
    <col min="11" max="11" width="10.83203125" style="9"/>
    <col min="12" max="12" width="10.83203125" style="12"/>
  </cols>
  <sheetData>
    <row r="1" spans="1:14" x14ac:dyDescent="0.2">
      <c r="A1" s="6" t="s">
        <v>8</v>
      </c>
      <c r="B1" s="6" t="s">
        <v>6</v>
      </c>
      <c r="C1" s="6" t="s">
        <v>7</v>
      </c>
      <c r="D1" s="4" t="s">
        <v>0</v>
      </c>
      <c r="E1" s="4" t="s">
        <v>1</v>
      </c>
      <c r="F1" s="7" t="s">
        <v>9</v>
      </c>
      <c r="G1" s="7" t="s">
        <v>10</v>
      </c>
      <c r="H1" s="10" t="s">
        <v>11</v>
      </c>
      <c r="I1" s="10" t="s">
        <v>12</v>
      </c>
      <c r="J1" s="4" t="s">
        <v>2</v>
      </c>
      <c r="K1" s="7" t="s">
        <v>13</v>
      </c>
      <c r="L1" s="10" t="s">
        <v>3</v>
      </c>
      <c r="M1" s="5" t="s">
        <v>4</v>
      </c>
      <c r="N1" s="4" t="s">
        <v>5</v>
      </c>
    </row>
    <row r="2" spans="1:14" s="13" customFormat="1" x14ac:dyDescent="0.2">
      <c r="B2" s="13" t="s">
        <v>17</v>
      </c>
      <c r="D2" s="14">
        <v>0</v>
      </c>
      <c r="E2" s="14">
        <v>0</v>
      </c>
      <c r="F2" s="14">
        <v>0</v>
      </c>
      <c r="G2" s="14">
        <v>0</v>
      </c>
      <c r="H2" s="14">
        <v>0</v>
      </c>
      <c r="I2" s="14">
        <v>0</v>
      </c>
      <c r="J2" s="14">
        <f t="shared" ref="J2:J22" si="0">D2+E2</f>
        <v>0</v>
      </c>
      <c r="K2" s="14">
        <f t="shared" ref="K2:K22" si="1">IF(F2+G2&gt;0,10-((F2+G2)/2),0)</f>
        <v>0</v>
      </c>
      <c r="L2" s="14">
        <f t="shared" ref="L2:L22" si="2">IF( H2+I2&gt;0,10-((H2+I2)/2),0)</f>
        <v>0</v>
      </c>
      <c r="M2" s="15">
        <v>0</v>
      </c>
      <c r="N2" s="16">
        <f t="shared" ref="N2:N22" si="3">J2+K2+L2-M2</f>
        <v>0</v>
      </c>
    </row>
    <row r="3" spans="1:14" x14ac:dyDescent="0.2">
      <c r="A3">
        <v>1</v>
      </c>
      <c r="B3" t="s">
        <v>19</v>
      </c>
      <c r="D3" s="1">
        <v>0.4</v>
      </c>
      <c r="E3" s="1">
        <v>2.2999999999999998</v>
      </c>
      <c r="F3" s="8">
        <v>4.9000000000000004</v>
      </c>
      <c r="G3" s="8">
        <v>4.9000000000000004</v>
      </c>
      <c r="H3" s="11">
        <v>4.4000000000000004</v>
      </c>
      <c r="I3" s="11">
        <v>4.4000000000000004</v>
      </c>
      <c r="J3" s="1">
        <f>D3+E3</f>
        <v>2.6999999999999997</v>
      </c>
      <c r="K3" s="8">
        <f>IF(F3+G3&gt;0,10-((F3+G3)/2),0)</f>
        <v>5.0999999999999996</v>
      </c>
      <c r="L3" s="11">
        <f>IF( H3+I3&gt;0,10-((H3+I3)/2),0)</f>
        <v>5.6</v>
      </c>
      <c r="M3" s="3">
        <v>0</v>
      </c>
      <c r="N3" s="2">
        <f>J3+K3+L3-M3</f>
        <v>13.399999999999999</v>
      </c>
    </row>
    <row r="4" spans="1:14" x14ac:dyDescent="0.2">
      <c r="A4">
        <v>2</v>
      </c>
      <c r="B4" t="s">
        <v>18</v>
      </c>
      <c r="D4" s="1">
        <v>0.2</v>
      </c>
      <c r="E4" s="1">
        <v>2.2000000000000002</v>
      </c>
      <c r="F4" s="8">
        <v>5.9</v>
      </c>
      <c r="G4" s="8">
        <v>5.9</v>
      </c>
      <c r="H4" s="11">
        <v>5.2</v>
      </c>
      <c r="I4" s="11">
        <v>5.2</v>
      </c>
      <c r="J4" s="1">
        <f>D4+E4</f>
        <v>2.4000000000000004</v>
      </c>
      <c r="K4" s="8">
        <f>IF(F4+G4&gt;0,10-((F4+G4)/2),0)</f>
        <v>4.0999999999999996</v>
      </c>
      <c r="L4" s="11">
        <f>IF( H4+I4&gt;0,10-((H4+I4)/2),0)</f>
        <v>4.8</v>
      </c>
      <c r="M4" s="3">
        <v>0</v>
      </c>
      <c r="N4" s="2">
        <f>J4+K4+L4-M4</f>
        <v>11.3</v>
      </c>
    </row>
    <row r="5" spans="1:14" x14ac:dyDescent="0.2">
      <c r="A5">
        <v>3</v>
      </c>
      <c r="B5" t="s">
        <v>20</v>
      </c>
      <c r="D5" s="1">
        <v>0.2</v>
      </c>
      <c r="E5" s="1">
        <v>1.3</v>
      </c>
      <c r="F5" s="8">
        <v>5.6</v>
      </c>
      <c r="G5" s="8">
        <v>5.6</v>
      </c>
      <c r="H5" s="11">
        <v>4.9000000000000004</v>
      </c>
      <c r="I5" s="11">
        <v>4.9000000000000004</v>
      </c>
      <c r="J5" s="1">
        <f>D5+E5</f>
        <v>1.5</v>
      </c>
      <c r="K5" s="8">
        <f>IF(F5+G5&gt;0,10-((F5+G5)/2),0)</f>
        <v>4.4000000000000004</v>
      </c>
      <c r="L5" s="11">
        <f>IF( H5+I5&gt;0,10-((H5+I5)/2),0)</f>
        <v>5.0999999999999996</v>
      </c>
      <c r="M5" s="3">
        <v>0</v>
      </c>
      <c r="N5" s="2">
        <f>J5+K5+L5-M5</f>
        <v>11</v>
      </c>
    </row>
    <row r="6" spans="1:14" x14ac:dyDescent="0.2">
      <c r="A6">
        <v>4</v>
      </c>
      <c r="B6" t="s">
        <v>15</v>
      </c>
      <c r="D6" s="1">
        <v>0.3</v>
      </c>
      <c r="E6" s="1">
        <v>1.9</v>
      </c>
      <c r="F6" s="8">
        <v>5.5</v>
      </c>
      <c r="G6" s="8">
        <v>5.5</v>
      </c>
      <c r="H6" s="11">
        <v>6.4</v>
      </c>
      <c r="I6" s="11">
        <v>6.4</v>
      </c>
      <c r="J6" s="1">
        <f>D6+E6</f>
        <v>2.1999999999999997</v>
      </c>
      <c r="K6" s="8">
        <f>IF(F6+G6&gt;0,10-((F6+G6)/2),0)</f>
        <v>4.5</v>
      </c>
      <c r="L6" s="11">
        <f>IF( H6+I6&gt;0,10-((H6+I6)/2),0)</f>
        <v>3.5999999999999996</v>
      </c>
      <c r="M6" s="3">
        <v>0</v>
      </c>
      <c r="N6" s="2">
        <f>J6+K6+L6-M6</f>
        <v>10.299999999999999</v>
      </c>
    </row>
    <row r="7" spans="1:14" x14ac:dyDescent="0.2">
      <c r="D7" s="1">
        <v>0</v>
      </c>
      <c r="E7" s="1">
        <v>0</v>
      </c>
      <c r="F7" s="8">
        <v>0</v>
      </c>
      <c r="G7" s="8">
        <v>0</v>
      </c>
      <c r="H7" s="11">
        <v>0</v>
      </c>
      <c r="I7" s="11">
        <v>0</v>
      </c>
      <c r="J7" s="1">
        <f t="shared" si="0"/>
        <v>0</v>
      </c>
      <c r="K7" s="8">
        <f t="shared" si="1"/>
        <v>0</v>
      </c>
      <c r="L7" s="11">
        <f t="shared" si="2"/>
        <v>0</v>
      </c>
      <c r="M7" s="3">
        <v>0</v>
      </c>
      <c r="N7" s="2">
        <f t="shared" si="3"/>
        <v>0</v>
      </c>
    </row>
    <row r="8" spans="1:14" s="13" customFormat="1" x14ac:dyDescent="0.2">
      <c r="B8" s="13" t="s">
        <v>21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f t="shared" si="0"/>
        <v>0</v>
      </c>
      <c r="K8" s="14">
        <f t="shared" si="1"/>
        <v>0</v>
      </c>
      <c r="L8" s="14">
        <f t="shared" si="2"/>
        <v>0</v>
      </c>
      <c r="M8" s="15">
        <v>0</v>
      </c>
      <c r="N8" s="16">
        <f t="shared" si="3"/>
        <v>0</v>
      </c>
    </row>
    <row r="9" spans="1:14" x14ac:dyDescent="0.2">
      <c r="A9">
        <v>1</v>
      </c>
      <c r="B9" t="s">
        <v>22</v>
      </c>
      <c r="D9" s="1">
        <v>0.7</v>
      </c>
      <c r="E9" s="1">
        <v>1.4</v>
      </c>
      <c r="F9" s="8">
        <v>4.4000000000000004</v>
      </c>
      <c r="G9" s="8">
        <v>4.4000000000000004</v>
      </c>
      <c r="H9" s="11">
        <v>4</v>
      </c>
      <c r="I9" s="11">
        <v>4</v>
      </c>
      <c r="J9" s="1">
        <f>D9+E9</f>
        <v>2.0999999999999996</v>
      </c>
      <c r="K9" s="8">
        <f>IF(F9+G9&gt;0,10-((F9+G9)/2),0)</f>
        <v>5.6</v>
      </c>
      <c r="L9" s="11">
        <f>IF( H9+I9&gt;0,10-((H9+I9)/2),0)</f>
        <v>6</v>
      </c>
      <c r="M9" s="3">
        <v>0</v>
      </c>
      <c r="N9" s="2">
        <f>J9+K9+L9-M9</f>
        <v>13.7</v>
      </c>
    </row>
    <row r="10" spans="1:14" x14ac:dyDescent="0.2">
      <c r="A10">
        <v>2</v>
      </c>
      <c r="B10" t="s">
        <v>24</v>
      </c>
      <c r="D10" s="1">
        <v>0.5</v>
      </c>
      <c r="E10" s="1">
        <v>2.2000000000000002</v>
      </c>
      <c r="F10" s="8">
        <v>4.8</v>
      </c>
      <c r="G10" s="8">
        <v>4.8</v>
      </c>
      <c r="H10" s="11">
        <v>4.4000000000000004</v>
      </c>
      <c r="I10" s="11">
        <v>4.4000000000000004</v>
      </c>
      <c r="J10" s="1">
        <f>D10+E10</f>
        <v>2.7</v>
      </c>
      <c r="K10" s="8">
        <f>IF(F10+G10&gt;0,10-((F10+G10)/2),0)</f>
        <v>5.2</v>
      </c>
      <c r="L10" s="11">
        <f>IF( H10+I10&gt;0,10-((H10+I10)/2),0)</f>
        <v>5.6</v>
      </c>
      <c r="M10" s="3">
        <v>0</v>
      </c>
      <c r="N10" s="2">
        <f>J10+K10+L10-M10</f>
        <v>13.5</v>
      </c>
    </row>
    <row r="11" spans="1:14" x14ac:dyDescent="0.2">
      <c r="A11">
        <v>3</v>
      </c>
      <c r="B11" t="s">
        <v>25</v>
      </c>
      <c r="D11" s="1">
        <v>0.3</v>
      </c>
      <c r="E11" s="1">
        <v>1.8</v>
      </c>
      <c r="F11" s="8">
        <v>4.5</v>
      </c>
      <c r="G11" s="8">
        <v>4.5</v>
      </c>
      <c r="H11" s="11">
        <v>4.2</v>
      </c>
      <c r="I11" s="11">
        <v>4.2</v>
      </c>
      <c r="J11" s="1">
        <f>D11+E11</f>
        <v>2.1</v>
      </c>
      <c r="K11" s="8">
        <f>IF(F11+G11&gt;0,10-((F11+G11)/2),0)</f>
        <v>5.5</v>
      </c>
      <c r="L11" s="11">
        <f>IF( H11+I11&gt;0,10-((H11+I11)/2),0)</f>
        <v>5.8</v>
      </c>
      <c r="M11" s="3">
        <v>0</v>
      </c>
      <c r="N11" s="2">
        <f>J11+K11+L11-M11</f>
        <v>13.399999999999999</v>
      </c>
    </row>
    <row r="12" spans="1:14" x14ac:dyDescent="0.2">
      <c r="A12">
        <v>4</v>
      </c>
      <c r="B12" t="s">
        <v>23</v>
      </c>
      <c r="D12" s="1">
        <v>0.1</v>
      </c>
      <c r="E12" s="1">
        <v>1.6</v>
      </c>
      <c r="F12" s="8">
        <v>5.7</v>
      </c>
      <c r="G12" s="8">
        <v>5.7</v>
      </c>
      <c r="H12" s="11">
        <v>4.8</v>
      </c>
      <c r="I12" s="11">
        <v>4.8</v>
      </c>
      <c r="J12" s="1">
        <f>D12+E12</f>
        <v>1.7000000000000002</v>
      </c>
      <c r="K12" s="8">
        <f>IF(F12+G12&gt;0,10-((F12+G12)/2),0)</f>
        <v>4.3</v>
      </c>
      <c r="L12" s="11">
        <f>IF( H12+I12&gt;0,10-((H12+I12)/2),0)</f>
        <v>5.2</v>
      </c>
      <c r="M12" s="3">
        <v>0</v>
      </c>
      <c r="N12" s="2">
        <f>J12+K12+L12-M12</f>
        <v>11.2</v>
      </c>
    </row>
    <row r="13" spans="1:14" x14ac:dyDescent="0.2">
      <c r="D13" s="1">
        <v>0</v>
      </c>
      <c r="E13" s="1">
        <v>0</v>
      </c>
      <c r="F13" s="8">
        <v>0</v>
      </c>
      <c r="G13" s="8">
        <v>0</v>
      </c>
      <c r="H13" s="11">
        <v>0</v>
      </c>
      <c r="I13" s="11">
        <v>0</v>
      </c>
      <c r="J13" s="1">
        <f t="shared" si="0"/>
        <v>0</v>
      </c>
      <c r="K13" s="8">
        <f t="shared" si="1"/>
        <v>0</v>
      </c>
      <c r="L13" s="11">
        <f t="shared" si="2"/>
        <v>0</v>
      </c>
      <c r="M13" s="3">
        <v>0</v>
      </c>
      <c r="N13" s="2">
        <f t="shared" si="3"/>
        <v>0</v>
      </c>
    </row>
    <row r="14" spans="1:14" s="13" customFormat="1" x14ac:dyDescent="0.2">
      <c r="B14" s="13" t="s">
        <v>26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f t="shared" si="0"/>
        <v>0</v>
      </c>
      <c r="K14" s="14">
        <f t="shared" si="1"/>
        <v>0</v>
      </c>
      <c r="L14" s="14">
        <f t="shared" si="2"/>
        <v>0</v>
      </c>
      <c r="M14" s="15">
        <v>0</v>
      </c>
      <c r="N14" s="16">
        <f t="shared" si="3"/>
        <v>0</v>
      </c>
    </row>
    <row r="15" spans="1:14" x14ac:dyDescent="0.2">
      <c r="D15" s="1">
        <v>0</v>
      </c>
      <c r="E15" s="1">
        <v>0</v>
      </c>
      <c r="F15" s="8">
        <v>0</v>
      </c>
      <c r="G15" s="8">
        <v>0</v>
      </c>
      <c r="H15" s="11">
        <v>0</v>
      </c>
      <c r="I15" s="11">
        <v>0</v>
      </c>
      <c r="J15" s="1">
        <f t="shared" si="0"/>
        <v>0</v>
      </c>
      <c r="K15" s="8">
        <f t="shared" si="1"/>
        <v>0</v>
      </c>
      <c r="L15" s="11">
        <f t="shared" si="2"/>
        <v>0</v>
      </c>
      <c r="M15" s="3">
        <v>0</v>
      </c>
      <c r="N15" s="2">
        <f t="shared" si="3"/>
        <v>0</v>
      </c>
    </row>
    <row r="16" spans="1:14" x14ac:dyDescent="0.2">
      <c r="A16">
        <v>1</v>
      </c>
      <c r="B16" t="s">
        <v>28</v>
      </c>
      <c r="D16" s="1">
        <v>0.3</v>
      </c>
      <c r="E16" s="1">
        <v>1.7</v>
      </c>
      <c r="F16" s="8">
        <v>5</v>
      </c>
      <c r="G16" s="8">
        <v>5</v>
      </c>
      <c r="H16" s="11">
        <v>4.9000000000000004</v>
      </c>
      <c r="I16" s="11">
        <v>4.9000000000000004</v>
      </c>
      <c r="J16" s="1">
        <f>D16+E16</f>
        <v>2</v>
      </c>
      <c r="K16" s="8">
        <f>IF(F16+G16&gt;0,10-((F16+G16)/2),0)</f>
        <v>5</v>
      </c>
      <c r="L16" s="11">
        <f>IF( H16+I16&gt;0,10-((H16+I16)/2),0)</f>
        <v>5.0999999999999996</v>
      </c>
      <c r="M16" s="3">
        <v>0</v>
      </c>
      <c r="N16" s="2">
        <f>J16+K16+L16-M16</f>
        <v>12.1</v>
      </c>
    </row>
    <row r="17" spans="1:14" x14ac:dyDescent="0.2">
      <c r="A17">
        <v>2</v>
      </c>
      <c r="B17" s="21" t="s">
        <v>29</v>
      </c>
      <c r="C17" s="21"/>
      <c r="D17" s="22">
        <v>0.2</v>
      </c>
      <c r="E17" s="22">
        <v>2.1</v>
      </c>
      <c r="F17" s="22">
        <v>5.4</v>
      </c>
      <c r="G17" s="22">
        <v>5.4</v>
      </c>
      <c r="H17" s="22">
        <v>5.7</v>
      </c>
      <c r="I17" s="22">
        <v>5.7</v>
      </c>
      <c r="J17" s="22">
        <f>D17+E17</f>
        <v>2.3000000000000003</v>
      </c>
      <c r="K17" s="22">
        <f>IF(F17+G17&gt;0,10-((F17+G17)/2),0)</f>
        <v>4.5999999999999996</v>
      </c>
      <c r="L17" s="22">
        <f>IF( H17+I17&gt;0,10-((H17+I17)/2),0)</f>
        <v>4.3</v>
      </c>
      <c r="M17" s="23">
        <v>0</v>
      </c>
      <c r="N17" s="24">
        <f>J17+K17+L17-M17</f>
        <v>11.2</v>
      </c>
    </row>
    <row r="18" spans="1:14" s="21" customFormat="1" x14ac:dyDescent="0.2">
      <c r="A18" s="21">
        <v>3</v>
      </c>
      <c r="B18" t="s">
        <v>30</v>
      </c>
      <c r="C18"/>
      <c r="D18" s="1">
        <v>0.1</v>
      </c>
      <c r="E18" s="1">
        <v>1.8</v>
      </c>
      <c r="F18" s="8">
        <v>5</v>
      </c>
      <c r="G18" s="8">
        <v>5</v>
      </c>
      <c r="H18" s="11">
        <v>6.5</v>
      </c>
      <c r="I18" s="11">
        <v>6.5</v>
      </c>
      <c r="J18" s="1">
        <f>D18+E18</f>
        <v>1.9000000000000001</v>
      </c>
      <c r="K18" s="8">
        <f>IF(F18+G18&gt;0,10-((F18+G18)/2),0)</f>
        <v>5</v>
      </c>
      <c r="L18" s="11">
        <f>IF( H18+I18&gt;0,10-((H18+I18)/2),0)</f>
        <v>3.5</v>
      </c>
      <c r="M18" s="3">
        <v>0</v>
      </c>
      <c r="N18" s="2">
        <f>J18+K18+L18-M18</f>
        <v>10.4</v>
      </c>
    </row>
    <row r="19" spans="1:14" x14ac:dyDescent="0.2">
      <c r="A19">
        <v>4</v>
      </c>
      <c r="B19" t="s">
        <v>27</v>
      </c>
      <c r="D19" s="1">
        <v>0.2</v>
      </c>
      <c r="E19" s="1">
        <v>1.2</v>
      </c>
      <c r="F19" s="8">
        <v>5.8</v>
      </c>
      <c r="G19" s="8">
        <v>5.8</v>
      </c>
      <c r="H19" s="11">
        <v>6.1</v>
      </c>
      <c r="I19" s="11">
        <v>6.1</v>
      </c>
      <c r="J19" s="1">
        <f>D19+E19</f>
        <v>1.4</v>
      </c>
      <c r="K19" s="8">
        <f>IF(F19+G19&gt;0,10-((F19+G19)/2),0)</f>
        <v>4.2</v>
      </c>
      <c r="L19" s="11">
        <f>IF( H19+I19&gt;0,10-((H19+I19)/2),0)</f>
        <v>3.9000000000000004</v>
      </c>
      <c r="M19" s="3">
        <v>0</v>
      </c>
      <c r="N19" s="2">
        <f>J19+K19+L19-M19</f>
        <v>9.5</v>
      </c>
    </row>
    <row r="20" spans="1:14" x14ac:dyDescent="0.2">
      <c r="D20" s="1">
        <v>0</v>
      </c>
      <c r="E20" s="1">
        <v>0</v>
      </c>
      <c r="F20" s="8">
        <v>0</v>
      </c>
      <c r="G20" s="8">
        <v>0</v>
      </c>
      <c r="H20" s="11">
        <v>0</v>
      </c>
      <c r="I20" s="11">
        <v>0</v>
      </c>
      <c r="J20" s="1">
        <f t="shared" si="0"/>
        <v>0</v>
      </c>
      <c r="K20" s="8">
        <f t="shared" si="1"/>
        <v>0</v>
      </c>
      <c r="L20" s="11">
        <f t="shared" si="2"/>
        <v>0</v>
      </c>
      <c r="M20" s="3">
        <v>0</v>
      </c>
      <c r="N20" s="2">
        <f t="shared" si="3"/>
        <v>0</v>
      </c>
    </row>
    <row r="21" spans="1:14" x14ac:dyDescent="0.2">
      <c r="D21" s="1">
        <v>0</v>
      </c>
      <c r="E21" s="1">
        <v>0</v>
      </c>
      <c r="F21" s="8">
        <v>0</v>
      </c>
      <c r="G21" s="8">
        <v>0</v>
      </c>
      <c r="H21" s="11">
        <v>0</v>
      </c>
      <c r="I21" s="11">
        <v>0</v>
      </c>
      <c r="J21" s="1">
        <f t="shared" si="0"/>
        <v>0</v>
      </c>
      <c r="K21" s="8">
        <f t="shared" si="1"/>
        <v>0</v>
      </c>
      <c r="L21" s="11">
        <f t="shared" si="2"/>
        <v>0</v>
      </c>
      <c r="M21" s="3">
        <v>0</v>
      </c>
      <c r="N21" s="2">
        <f t="shared" si="3"/>
        <v>0</v>
      </c>
    </row>
    <row r="22" spans="1:14" x14ac:dyDescent="0.2">
      <c r="D22" s="1">
        <v>0</v>
      </c>
      <c r="E22" s="1">
        <v>0</v>
      </c>
      <c r="F22" s="8">
        <v>0</v>
      </c>
      <c r="G22" s="8">
        <v>0</v>
      </c>
      <c r="H22" s="11">
        <v>0</v>
      </c>
      <c r="I22" s="11">
        <v>0</v>
      </c>
      <c r="J22" s="1">
        <f t="shared" si="0"/>
        <v>0</v>
      </c>
      <c r="K22" s="8">
        <f t="shared" si="1"/>
        <v>0</v>
      </c>
      <c r="L22" s="11">
        <f t="shared" si="2"/>
        <v>0</v>
      </c>
      <c r="M22" s="3">
        <v>0</v>
      </c>
      <c r="N22" s="2">
        <f t="shared" si="3"/>
        <v>0</v>
      </c>
    </row>
  </sheetData>
  <sortState xmlns:xlrd2="http://schemas.microsoft.com/office/spreadsheetml/2017/richdata2" ref="B16:N19">
    <sortCondition descending="1" ref="N16:N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F7AE-D63F-FD44-BA98-7CAB3E7300D4}">
  <dimension ref="A1:N37"/>
  <sheetViews>
    <sheetView zoomScale="112" zoomScaleNormal="150" workbookViewId="0">
      <selection activeCell="Q29" sqref="Q29"/>
    </sheetView>
  </sheetViews>
  <sheetFormatPr baseColWidth="10" defaultRowHeight="15" x14ac:dyDescent="0.2"/>
  <cols>
    <col min="1" max="1" width="5.1640625" customWidth="1"/>
    <col min="2" max="2" width="23.5" customWidth="1"/>
    <col min="3" max="3" width="4.1640625" customWidth="1"/>
    <col min="6" max="7" width="10.83203125" style="9"/>
    <col min="8" max="9" width="10.83203125" style="12"/>
    <col min="11" max="11" width="10.83203125" style="9"/>
    <col min="12" max="12" width="10.83203125" style="12"/>
  </cols>
  <sheetData>
    <row r="1" spans="1:14" x14ac:dyDescent="0.2">
      <c r="A1" s="6" t="s">
        <v>8</v>
      </c>
      <c r="B1" s="6" t="s">
        <v>6</v>
      </c>
      <c r="C1" s="6" t="s">
        <v>7</v>
      </c>
      <c r="D1" s="4" t="s">
        <v>0</v>
      </c>
      <c r="E1" s="4" t="s">
        <v>1</v>
      </c>
      <c r="F1" s="7" t="s">
        <v>9</v>
      </c>
      <c r="G1" s="7" t="s">
        <v>10</v>
      </c>
      <c r="H1" s="10" t="s">
        <v>11</v>
      </c>
      <c r="I1" s="10" t="s">
        <v>12</v>
      </c>
      <c r="J1" s="4" t="s">
        <v>2</v>
      </c>
      <c r="K1" s="7" t="s">
        <v>13</v>
      </c>
      <c r="L1" s="10" t="s">
        <v>3</v>
      </c>
      <c r="M1" s="5" t="s">
        <v>4</v>
      </c>
      <c r="N1" s="4" t="s">
        <v>5</v>
      </c>
    </row>
    <row r="2" spans="1:14" s="13" customFormat="1" x14ac:dyDescent="0.2">
      <c r="B2" s="13" t="s">
        <v>31</v>
      </c>
      <c r="D2" s="14">
        <v>0</v>
      </c>
      <c r="E2" s="14">
        <v>0</v>
      </c>
      <c r="F2" s="14">
        <v>0</v>
      </c>
      <c r="G2" s="14">
        <v>0</v>
      </c>
      <c r="H2" s="14">
        <v>0</v>
      </c>
      <c r="I2" s="14">
        <v>0</v>
      </c>
      <c r="J2" s="14">
        <f t="shared" ref="J2:J34" si="0">D2+E2</f>
        <v>0</v>
      </c>
      <c r="K2" s="14">
        <f t="shared" ref="K2:K36" si="1">IF(F2+G2&gt;0,10-((F2+G2)/2),0)</f>
        <v>0</v>
      </c>
      <c r="L2" s="14">
        <f t="shared" ref="L2:L34" si="2">IF( H2+I2&gt;0,10-((H2+I2)/2),0)</f>
        <v>0</v>
      </c>
      <c r="M2" s="15">
        <v>0</v>
      </c>
      <c r="N2" s="16">
        <f t="shared" ref="N2:N33" si="3">J2+K2+L2-M2</f>
        <v>0</v>
      </c>
    </row>
    <row r="3" spans="1:14" x14ac:dyDescent="0.2">
      <c r="A3">
        <v>1</v>
      </c>
      <c r="B3" t="s">
        <v>32</v>
      </c>
      <c r="D3" s="1">
        <v>0.4</v>
      </c>
      <c r="E3" s="1">
        <v>1.8</v>
      </c>
      <c r="F3" s="8">
        <v>5.0999999999999996</v>
      </c>
      <c r="G3" s="8">
        <v>5.0999999999999996</v>
      </c>
      <c r="H3" s="11">
        <v>4.7</v>
      </c>
      <c r="I3" s="11">
        <v>4.7</v>
      </c>
      <c r="J3" s="1">
        <f t="shared" si="0"/>
        <v>2.2000000000000002</v>
      </c>
      <c r="K3" s="8">
        <f t="shared" si="1"/>
        <v>4.9000000000000004</v>
      </c>
      <c r="L3" s="11">
        <f t="shared" si="2"/>
        <v>5.3</v>
      </c>
      <c r="M3" s="3">
        <v>0</v>
      </c>
      <c r="N3" s="2">
        <f t="shared" si="3"/>
        <v>12.4</v>
      </c>
    </row>
    <row r="4" spans="1:14" x14ac:dyDescent="0.2">
      <c r="D4" s="1">
        <v>0</v>
      </c>
      <c r="E4" s="1">
        <v>0</v>
      </c>
      <c r="F4" s="8">
        <v>0</v>
      </c>
      <c r="G4" s="8">
        <v>0</v>
      </c>
      <c r="H4" s="11">
        <v>0</v>
      </c>
      <c r="I4" s="11">
        <v>0</v>
      </c>
      <c r="J4" s="1">
        <f t="shared" si="0"/>
        <v>0</v>
      </c>
      <c r="K4" s="8">
        <f t="shared" si="1"/>
        <v>0</v>
      </c>
      <c r="L4" s="11">
        <f t="shared" si="2"/>
        <v>0</v>
      </c>
      <c r="M4" s="3">
        <v>0</v>
      </c>
      <c r="N4" s="2">
        <f t="shared" si="3"/>
        <v>0</v>
      </c>
    </row>
    <row r="5" spans="1:14" s="13" customFormat="1" x14ac:dyDescent="0.2">
      <c r="B5" s="13" t="s">
        <v>33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f t="shared" si="0"/>
        <v>0</v>
      </c>
      <c r="K5" s="14">
        <f t="shared" si="1"/>
        <v>0</v>
      </c>
      <c r="L5" s="14">
        <f t="shared" si="2"/>
        <v>0</v>
      </c>
      <c r="M5" s="15">
        <v>0</v>
      </c>
      <c r="N5" s="16">
        <f t="shared" si="3"/>
        <v>0</v>
      </c>
    </row>
    <row r="6" spans="1:14" x14ac:dyDescent="0.2">
      <c r="A6">
        <v>1</v>
      </c>
      <c r="B6" t="s">
        <v>34</v>
      </c>
      <c r="D6" s="1">
        <v>0.2</v>
      </c>
      <c r="E6" s="1">
        <v>1.6</v>
      </c>
      <c r="F6" s="8">
        <v>5.7</v>
      </c>
      <c r="G6" s="8">
        <v>5.7</v>
      </c>
      <c r="H6" s="11">
        <v>5.7</v>
      </c>
      <c r="I6" s="11">
        <v>5.7</v>
      </c>
      <c r="J6" s="1">
        <f>D6+E6</f>
        <v>1.8</v>
      </c>
      <c r="K6" s="8">
        <f>IF(F6+G6&gt;0,10-((F6+G6)/2),0)</f>
        <v>4.3</v>
      </c>
      <c r="L6" s="11">
        <f>IF( H6+I6&gt;0,10-((H6+I6)/2),0)</f>
        <v>4.3</v>
      </c>
      <c r="M6" s="3">
        <v>0</v>
      </c>
      <c r="N6" s="2">
        <f>J6+K6+L6-M6</f>
        <v>10.399999999999999</v>
      </c>
    </row>
    <row r="7" spans="1:14" x14ac:dyDescent="0.2">
      <c r="A7">
        <v>2</v>
      </c>
      <c r="B7" t="s">
        <v>36</v>
      </c>
      <c r="D7" s="1">
        <v>0.2</v>
      </c>
      <c r="E7" s="1">
        <v>1.5</v>
      </c>
      <c r="F7" s="8">
        <v>6.2</v>
      </c>
      <c r="G7" s="8">
        <v>6.2</v>
      </c>
      <c r="H7" s="11">
        <v>5.6</v>
      </c>
      <c r="I7" s="11">
        <v>5.6</v>
      </c>
      <c r="J7" s="1">
        <f>D7+E7</f>
        <v>1.7</v>
      </c>
      <c r="K7" s="8">
        <f>IF(F7+G7&gt;0,10-((F7+G7)/2),0)</f>
        <v>3.8</v>
      </c>
      <c r="L7" s="11">
        <f>IF( H7+I7&gt;0,10-((H7+I7)/2),0)</f>
        <v>4.4000000000000004</v>
      </c>
      <c r="M7" s="3">
        <v>0</v>
      </c>
      <c r="N7" s="2">
        <f>J7+K7+L7-M7</f>
        <v>9.9</v>
      </c>
    </row>
    <row r="8" spans="1:14" x14ac:dyDescent="0.2">
      <c r="A8">
        <v>3</v>
      </c>
      <c r="B8" t="s">
        <v>35</v>
      </c>
      <c r="D8" s="1">
        <v>0.1</v>
      </c>
      <c r="E8" s="1">
        <v>1</v>
      </c>
      <c r="F8" s="8">
        <v>6</v>
      </c>
      <c r="G8" s="8">
        <v>6</v>
      </c>
      <c r="H8" s="11">
        <v>6</v>
      </c>
      <c r="I8" s="11">
        <v>6</v>
      </c>
      <c r="J8" s="1">
        <f>D8+E8</f>
        <v>1.1000000000000001</v>
      </c>
      <c r="K8" s="8">
        <f>IF(F8+G8&gt;0,10-((F8+G8)/2),0)</f>
        <v>4</v>
      </c>
      <c r="L8" s="11">
        <f>IF( H8+I8&gt;0,10-((H8+I8)/2),0)</f>
        <v>4</v>
      </c>
      <c r="M8" s="3">
        <v>0</v>
      </c>
      <c r="N8" s="2">
        <f>J8+K8+L8-M8</f>
        <v>9.1</v>
      </c>
    </row>
    <row r="9" spans="1:14" s="17" customFormat="1" x14ac:dyDescent="0.2"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f t="shared" si="0"/>
        <v>0</v>
      </c>
      <c r="K9" s="18">
        <f t="shared" si="1"/>
        <v>0</v>
      </c>
      <c r="L9" s="18">
        <f t="shared" si="2"/>
        <v>0</v>
      </c>
      <c r="M9" s="19">
        <v>0</v>
      </c>
      <c r="N9" s="20">
        <f t="shared" si="3"/>
        <v>0</v>
      </c>
    </row>
    <row r="10" spans="1:14" x14ac:dyDescent="0.2">
      <c r="D10" s="1">
        <v>0</v>
      </c>
      <c r="E10" s="1">
        <v>0</v>
      </c>
      <c r="F10" s="8">
        <v>0</v>
      </c>
      <c r="G10" s="8">
        <v>0</v>
      </c>
      <c r="H10" s="11">
        <v>0</v>
      </c>
      <c r="I10" s="11">
        <v>0</v>
      </c>
      <c r="J10" s="1">
        <f t="shared" si="0"/>
        <v>0</v>
      </c>
      <c r="K10" s="8">
        <f t="shared" si="1"/>
        <v>0</v>
      </c>
      <c r="L10" s="11">
        <f t="shared" si="2"/>
        <v>0</v>
      </c>
      <c r="M10" s="3">
        <v>0</v>
      </c>
      <c r="N10" s="2">
        <f t="shared" si="3"/>
        <v>0</v>
      </c>
    </row>
    <row r="11" spans="1:14" s="13" customFormat="1" x14ac:dyDescent="0.2">
      <c r="B11" s="13" t="s">
        <v>37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f t="shared" si="0"/>
        <v>0</v>
      </c>
      <c r="K11" s="14">
        <f t="shared" si="1"/>
        <v>0</v>
      </c>
      <c r="L11" s="14">
        <f t="shared" si="2"/>
        <v>0</v>
      </c>
      <c r="M11" s="15">
        <v>0</v>
      </c>
      <c r="N11" s="16">
        <f t="shared" si="3"/>
        <v>0</v>
      </c>
    </row>
    <row r="12" spans="1:14" x14ac:dyDescent="0.2">
      <c r="A12">
        <v>1</v>
      </c>
      <c r="B12" t="s">
        <v>42</v>
      </c>
      <c r="D12" s="1">
        <v>0.9</v>
      </c>
      <c r="E12" s="1">
        <v>0.8</v>
      </c>
      <c r="F12" s="8">
        <v>4.5</v>
      </c>
      <c r="G12" s="8">
        <v>4.5</v>
      </c>
      <c r="H12" s="11">
        <v>4.3</v>
      </c>
      <c r="I12" s="11">
        <v>4.3</v>
      </c>
      <c r="J12" s="1">
        <f>D12+E12</f>
        <v>1.7000000000000002</v>
      </c>
      <c r="K12" s="8">
        <f>IF(F12+G12&gt;0,10-((F12+G12)/2),0)</f>
        <v>5.5</v>
      </c>
      <c r="L12" s="11">
        <f>IF( H12+I12&gt;0,10-((H12+I12)/2),0)</f>
        <v>5.7</v>
      </c>
      <c r="M12" s="3">
        <v>0</v>
      </c>
      <c r="N12" s="2">
        <f>J12+K12+L12-M12</f>
        <v>12.9</v>
      </c>
    </row>
    <row r="13" spans="1:14" x14ac:dyDescent="0.2">
      <c r="A13">
        <v>2</v>
      </c>
      <c r="B13" s="17" t="s">
        <v>40</v>
      </c>
      <c r="C13" s="17"/>
      <c r="D13" s="18">
        <v>0.1</v>
      </c>
      <c r="E13" s="18">
        <v>1.4</v>
      </c>
      <c r="F13" s="18">
        <v>5.4</v>
      </c>
      <c r="G13" s="18">
        <v>5.4</v>
      </c>
      <c r="H13" s="18">
        <v>5.0999999999999996</v>
      </c>
      <c r="I13" s="18">
        <v>5.0999999999999996</v>
      </c>
      <c r="J13" s="18">
        <f>D13+E13</f>
        <v>1.5</v>
      </c>
      <c r="K13" s="18">
        <f>IF(F13+G13&gt;0,10-((F13+G13)/2),0)</f>
        <v>4.5999999999999996</v>
      </c>
      <c r="L13" s="18">
        <f>IF( H13+I13&gt;0,10-((H13+I13)/2),0)</f>
        <v>4.9000000000000004</v>
      </c>
      <c r="M13" s="19">
        <v>0</v>
      </c>
      <c r="N13" s="20">
        <f>J13+K13+L13-M13</f>
        <v>11</v>
      </c>
    </row>
    <row r="14" spans="1:14" s="17" customFormat="1" x14ac:dyDescent="0.2">
      <c r="A14" s="17">
        <v>3</v>
      </c>
      <c r="B14" t="s">
        <v>38</v>
      </c>
      <c r="C14"/>
      <c r="D14" s="1">
        <v>0.1</v>
      </c>
      <c r="E14" s="1">
        <v>1.3</v>
      </c>
      <c r="F14" s="8">
        <v>5.6</v>
      </c>
      <c r="G14" s="8">
        <v>5.6</v>
      </c>
      <c r="H14" s="11">
        <v>5.8</v>
      </c>
      <c r="I14" s="11">
        <v>5.8</v>
      </c>
      <c r="J14" s="1">
        <f>D14+E14</f>
        <v>1.4000000000000001</v>
      </c>
      <c r="K14" s="8">
        <f>IF(F14+G14&gt;0,10-((F14+G14)/2),0)</f>
        <v>4.4000000000000004</v>
      </c>
      <c r="L14" s="11">
        <f>IF( H14+I14&gt;0,10-((H14+I14)/2),0)</f>
        <v>4.2</v>
      </c>
      <c r="M14" s="3">
        <v>0</v>
      </c>
      <c r="N14" s="2">
        <f>J14+K14+L14-M14</f>
        <v>10</v>
      </c>
    </row>
    <row r="15" spans="1:14" x14ac:dyDescent="0.2">
      <c r="D15" s="1">
        <v>0</v>
      </c>
      <c r="E15" s="1">
        <v>0</v>
      </c>
      <c r="F15" s="8">
        <v>0</v>
      </c>
      <c r="G15" s="8">
        <v>0</v>
      </c>
      <c r="H15" s="11">
        <v>0</v>
      </c>
      <c r="I15" s="11">
        <v>0</v>
      </c>
      <c r="J15" s="1">
        <f t="shared" si="0"/>
        <v>0</v>
      </c>
      <c r="K15" s="8">
        <f t="shared" si="1"/>
        <v>0</v>
      </c>
      <c r="L15" s="11">
        <f t="shared" si="2"/>
        <v>0</v>
      </c>
      <c r="M15" s="3">
        <v>0</v>
      </c>
      <c r="N15" s="2">
        <f t="shared" si="3"/>
        <v>0</v>
      </c>
    </row>
    <row r="16" spans="1:14" x14ac:dyDescent="0.2">
      <c r="D16" s="1">
        <v>0</v>
      </c>
      <c r="E16" s="1">
        <v>0</v>
      </c>
      <c r="F16" s="8">
        <v>0</v>
      </c>
      <c r="G16" s="8">
        <v>0</v>
      </c>
      <c r="H16" s="11">
        <v>0</v>
      </c>
      <c r="I16" s="11">
        <v>0</v>
      </c>
      <c r="J16" s="1">
        <f t="shared" si="0"/>
        <v>0</v>
      </c>
      <c r="K16" s="8">
        <f t="shared" si="1"/>
        <v>0</v>
      </c>
      <c r="L16" s="11">
        <f t="shared" si="2"/>
        <v>0</v>
      </c>
      <c r="M16" s="3">
        <v>0</v>
      </c>
      <c r="N16" s="2">
        <f t="shared" si="3"/>
        <v>0</v>
      </c>
    </row>
    <row r="17" spans="1:14" s="13" customFormat="1" x14ac:dyDescent="0.2">
      <c r="B17" s="13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f t="shared" si="0"/>
        <v>0</v>
      </c>
      <c r="K17" s="14">
        <f t="shared" si="1"/>
        <v>0</v>
      </c>
      <c r="L17" s="14">
        <f t="shared" si="2"/>
        <v>0</v>
      </c>
      <c r="M17" s="15">
        <v>0</v>
      </c>
      <c r="N17" s="16">
        <f t="shared" si="3"/>
        <v>0</v>
      </c>
    </row>
    <row r="18" spans="1:14" x14ac:dyDescent="0.2">
      <c r="A18">
        <v>1</v>
      </c>
      <c r="B18" t="s">
        <v>41</v>
      </c>
      <c r="D18" s="1">
        <v>0.4</v>
      </c>
      <c r="E18" s="1">
        <v>1.3</v>
      </c>
      <c r="F18" s="8">
        <v>5.7</v>
      </c>
      <c r="G18" s="8">
        <v>5.7</v>
      </c>
      <c r="H18" s="11">
        <v>4.5</v>
      </c>
      <c r="I18" s="11">
        <v>4.5</v>
      </c>
      <c r="J18" s="1">
        <f t="shared" si="0"/>
        <v>1.7000000000000002</v>
      </c>
      <c r="K18" s="8">
        <f t="shared" si="1"/>
        <v>4.3</v>
      </c>
      <c r="L18" s="11">
        <f t="shared" si="2"/>
        <v>5.5</v>
      </c>
      <c r="M18" s="3">
        <v>0</v>
      </c>
      <c r="N18" s="2">
        <f t="shared" si="3"/>
        <v>11.5</v>
      </c>
    </row>
    <row r="19" spans="1:14" x14ac:dyDescent="0.2">
      <c r="A19">
        <v>2</v>
      </c>
      <c r="B19" t="s">
        <v>39</v>
      </c>
      <c r="D19" s="1">
        <v>0.1</v>
      </c>
      <c r="E19" s="1">
        <v>0.3</v>
      </c>
      <c r="F19" s="8">
        <v>5.9</v>
      </c>
      <c r="G19" s="8">
        <v>5.9</v>
      </c>
      <c r="H19" s="11">
        <v>6.2</v>
      </c>
      <c r="I19" s="11">
        <v>6.2</v>
      </c>
      <c r="J19" s="1">
        <f t="shared" si="0"/>
        <v>0.4</v>
      </c>
      <c r="K19" s="8">
        <f t="shared" si="1"/>
        <v>4.0999999999999996</v>
      </c>
      <c r="L19" s="11">
        <f t="shared" si="2"/>
        <v>3.8</v>
      </c>
      <c r="M19" s="3">
        <v>0</v>
      </c>
      <c r="N19" s="2">
        <f t="shared" si="3"/>
        <v>8.3000000000000007</v>
      </c>
    </row>
    <row r="20" spans="1:14" s="13" customFormat="1" x14ac:dyDescent="0.2">
      <c r="B20" s="13" t="s">
        <v>26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f t="shared" si="0"/>
        <v>0</v>
      </c>
      <c r="K20" s="14">
        <f t="shared" si="1"/>
        <v>0</v>
      </c>
      <c r="L20" s="14">
        <f t="shared" si="2"/>
        <v>0</v>
      </c>
      <c r="M20" s="15">
        <v>0</v>
      </c>
      <c r="N20" s="16">
        <f t="shared" si="3"/>
        <v>0</v>
      </c>
    </row>
    <row r="21" spans="1:14" x14ac:dyDescent="0.2">
      <c r="A21">
        <v>1</v>
      </c>
      <c r="B21" t="s">
        <v>14</v>
      </c>
      <c r="D21" s="1">
        <v>0.1</v>
      </c>
      <c r="E21" s="1">
        <v>1.4</v>
      </c>
      <c r="F21" s="8">
        <v>5.2</v>
      </c>
      <c r="G21" s="8">
        <v>5.2</v>
      </c>
      <c r="H21" s="11">
        <v>4.5999999999999996</v>
      </c>
      <c r="I21" s="11">
        <v>4.5999999999999996</v>
      </c>
      <c r="J21" s="1">
        <f>D21+E21</f>
        <v>1.5</v>
      </c>
      <c r="K21" s="8">
        <f>IF(F21+G21&gt;0,10-((F21+G21)/2),0)</f>
        <v>4.8</v>
      </c>
      <c r="L21" s="11">
        <f>IF( H21+I21&gt;0,10-((H21+I21)/2),0)</f>
        <v>5.4</v>
      </c>
      <c r="M21" s="3">
        <v>0</v>
      </c>
      <c r="N21" s="2">
        <f>J21+K21+L21-M21</f>
        <v>11.7</v>
      </c>
    </row>
    <row r="22" spans="1:14" x14ac:dyDescent="0.2">
      <c r="A22">
        <v>2</v>
      </c>
      <c r="B22" t="s">
        <v>45</v>
      </c>
      <c r="D22" s="1">
        <v>0.3</v>
      </c>
      <c r="E22" s="1">
        <v>1.6</v>
      </c>
      <c r="F22" s="8">
        <v>5.5</v>
      </c>
      <c r="G22" s="8">
        <v>5.5</v>
      </c>
      <c r="H22" s="11">
        <v>5</v>
      </c>
      <c r="I22" s="11">
        <v>5</v>
      </c>
      <c r="J22" s="1">
        <f>D22+E22</f>
        <v>1.9000000000000001</v>
      </c>
      <c r="K22" s="8">
        <f>IF(F22+G22&gt;0,10-((F22+G22)/2),0)</f>
        <v>4.5</v>
      </c>
      <c r="L22" s="11">
        <f>IF( H22+I22&gt;0,10-((H22+I22)/2),0)</f>
        <v>5</v>
      </c>
      <c r="M22" s="3">
        <v>0</v>
      </c>
      <c r="N22" s="2">
        <f>J22+K22+L22-M22</f>
        <v>11.4</v>
      </c>
    </row>
    <row r="23" spans="1:14" x14ac:dyDescent="0.2">
      <c r="A23">
        <v>3</v>
      </c>
      <c r="B23" t="s">
        <v>43</v>
      </c>
      <c r="D23" s="1">
        <v>0.1</v>
      </c>
      <c r="E23" s="1">
        <v>1.4</v>
      </c>
      <c r="F23" s="8">
        <v>5.8</v>
      </c>
      <c r="G23" s="8">
        <v>5.8</v>
      </c>
      <c r="H23" s="11">
        <v>5.5</v>
      </c>
      <c r="I23" s="11">
        <v>5.5</v>
      </c>
      <c r="J23" s="1">
        <f>D23+E23</f>
        <v>1.5</v>
      </c>
      <c r="K23" s="8">
        <f>IF(F23+G23&gt;0,10-((F23+G23)/2),0)</f>
        <v>4.2</v>
      </c>
      <c r="L23" s="11">
        <f>IF( H23+I23&gt;0,10-((H23+I23)/2),0)</f>
        <v>4.5</v>
      </c>
      <c r="M23" s="3">
        <v>0</v>
      </c>
      <c r="N23" s="2">
        <f>J23+K23+L23-M23</f>
        <v>10.199999999999999</v>
      </c>
    </row>
    <row r="24" spans="1:14" x14ac:dyDescent="0.2">
      <c r="A24">
        <v>4</v>
      </c>
      <c r="B24" t="s">
        <v>15</v>
      </c>
      <c r="D24" s="1">
        <v>0.1</v>
      </c>
      <c r="E24" s="1">
        <v>1.8</v>
      </c>
      <c r="F24" s="8">
        <v>6.1</v>
      </c>
      <c r="G24" s="8">
        <v>6.1</v>
      </c>
      <c r="H24" s="11">
        <v>5.9</v>
      </c>
      <c r="I24" s="11">
        <v>5.9</v>
      </c>
      <c r="J24" s="1">
        <f>D24+E24</f>
        <v>1.9000000000000001</v>
      </c>
      <c r="K24" s="8">
        <f>IF(F24+G24&gt;0,10-((F24+G24)/2),0)</f>
        <v>3.9000000000000004</v>
      </c>
      <c r="L24" s="11">
        <f>IF( H24+I24&gt;0,10-((H24+I24)/2),0)</f>
        <v>4.0999999999999996</v>
      </c>
      <c r="M24" s="3">
        <v>0</v>
      </c>
      <c r="N24" s="2">
        <f>J24+K24+L24-M24</f>
        <v>9.9</v>
      </c>
    </row>
    <row r="25" spans="1:14" x14ac:dyDescent="0.2">
      <c r="A25">
        <v>5</v>
      </c>
      <c r="B25" t="s">
        <v>20</v>
      </c>
      <c r="D25" s="1">
        <v>0.1</v>
      </c>
      <c r="E25" s="1">
        <v>1.2</v>
      </c>
      <c r="F25" s="8">
        <v>5.7</v>
      </c>
      <c r="G25" s="8">
        <v>5.7</v>
      </c>
      <c r="H25" s="11">
        <v>5.7</v>
      </c>
      <c r="I25" s="11">
        <v>5.7</v>
      </c>
      <c r="J25" s="1">
        <f>D25+E25</f>
        <v>1.3</v>
      </c>
      <c r="K25" s="8">
        <f>IF(F25+G25&gt;0,10-((F25+G25)/2),0)</f>
        <v>4.3</v>
      </c>
      <c r="L25" s="11">
        <f>IF( H25+I25&gt;0,10-((H25+I25)/2),0)</f>
        <v>4.3</v>
      </c>
      <c r="M25" s="3">
        <v>0</v>
      </c>
      <c r="N25" s="2">
        <f>J25+K25+L25-M25</f>
        <v>9.8999999999999986</v>
      </c>
    </row>
    <row r="26" spans="1:14" x14ac:dyDescent="0.2">
      <c r="A26">
        <v>6</v>
      </c>
      <c r="B26" t="s">
        <v>44</v>
      </c>
      <c r="D26" s="1">
        <v>0.2</v>
      </c>
      <c r="E26" s="1">
        <v>0.4</v>
      </c>
      <c r="F26" s="8">
        <v>6</v>
      </c>
      <c r="G26" s="8">
        <v>6</v>
      </c>
      <c r="H26" s="11">
        <v>5.4</v>
      </c>
      <c r="I26" s="11">
        <v>5.4</v>
      </c>
      <c r="J26" s="1">
        <f>D26+E26</f>
        <v>0.60000000000000009</v>
      </c>
      <c r="K26" s="8">
        <f>IF(F26+G26&gt;0,10-((F26+G26)/2),0)</f>
        <v>4</v>
      </c>
      <c r="L26" s="11">
        <f>IF( H26+I26&gt;0,10-((H26+I26)/2),0)</f>
        <v>4.5999999999999996</v>
      </c>
      <c r="M26" s="3">
        <v>0</v>
      </c>
      <c r="N26" s="2">
        <f>J26+K26+L26-M26</f>
        <v>9.1999999999999993</v>
      </c>
    </row>
    <row r="27" spans="1:14" x14ac:dyDescent="0.2">
      <c r="D27" s="1">
        <v>0</v>
      </c>
      <c r="E27" s="1">
        <v>0</v>
      </c>
      <c r="F27" s="8">
        <v>0</v>
      </c>
      <c r="G27" s="8">
        <v>0</v>
      </c>
      <c r="H27" s="11">
        <v>0</v>
      </c>
      <c r="I27" s="11">
        <v>0</v>
      </c>
      <c r="J27" s="1">
        <f t="shared" si="0"/>
        <v>0</v>
      </c>
      <c r="K27" s="8">
        <f t="shared" si="1"/>
        <v>0</v>
      </c>
      <c r="L27" s="11">
        <f t="shared" si="2"/>
        <v>0</v>
      </c>
      <c r="M27" s="3">
        <v>0</v>
      </c>
      <c r="N27" s="2">
        <f t="shared" si="3"/>
        <v>0</v>
      </c>
    </row>
    <row r="28" spans="1:14" x14ac:dyDescent="0.2">
      <c r="D28" s="1">
        <v>0</v>
      </c>
      <c r="E28" s="1">
        <v>0</v>
      </c>
      <c r="F28" s="8">
        <v>0</v>
      </c>
      <c r="G28" s="8">
        <v>0</v>
      </c>
      <c r="H28" s="11">
        <v>0</v>
      </c>
      <c r="I28" s="11">
        <v>0</v>
      </c>
      <c r="J28" s="1">
        <f t="shared" si="0"/>
        <v>0</v>
      </c>
      <c r="K28" s="8">
        <f t="shared" si="1"/>
        <v>0</v>
      </c>
      <c r="L28" s="11">
        <f t="shared" si="2"/>
        <v>0</v>
      </c>
      <c r="M28" s="3">
        <v>0</v>
      </c>
      <c r="N28" s="2">
        <f t="shared" si="3"/>
        <v>0</v>
      </c>
    </row>
    <row r="29" spans="1:14" x14ac:dyDescent="0.2">
      <c r="D29" s="1">
        <v>0</v>
      </c>
      <c r="E29" s="1">
        <v>0</v>
      </c>
      <c r="F29" s="8">
        <v>0</v>
      </c>
      <c r="G29" s="8">
        <v>0</v>
      </c>
      <c r="H29" s="11">
        <v>0</v>
      </c>
      <c r="I29" s="11">
        <v>0</v>
      </c>
      <c r="J29" s="1">
        <f t="shared" si="0"/>
        <v>0</v>
      </c>
      <c r="K29" s="8">
        <f t="shared" si="1"/>
        <v>0</v>
      </c>
      <c r="L29" s="11">
        <f t="shared" si="2"/>
        <v>0</v>
      </c>
      <c r="M29" s="3">
        <v>0</v>
      </c>
      <c r="N29" s="2">
        <f t="shared" si="3"/>
        <v>0</v>
      </c>
    </row>
    <row r="30" spans="1:14" x14ac:dyDescent="0.2">
      <c r="D30" s="1">
        <v>0</v>
      </c>
      <c r="E30" s="1">
        <v>0</v>
      </c>
      <c r="F30" s="8">
        <v>0</v>
      </c>
      <c r="G30" s="8">
        <v>0</v>
      </c>
      <c r="H30" s="11">
        <v>0</v>
      </c>
      <c r="I30" s="11">
        <v>0</v>
      </c>
      <c r="J30" s="1">
        <f t="shared" si="0"/>
        <v>0</v>
      </c>
      <c r="K30" s="8">
        <f t="shared" si="1"/>
        <v>0</v>
      </c>
      <c r="L30" s="11">
        <f t="shared" si="2"/>
        <v>0</v>
      </c>
      <c r="M30" s="3">
        <v>0</v>
      </c>
      <c r="N30" s="2">
        <f t="shared" si="3"/>
        <v>0</v>
      </c>
    </row>
    <row r="31" spans="1:14" x14ac:dyDescent="0.2">
      <c r="D31" s="1">
        <v>0</v>
      </c>
      <c r="E31" s="1">
        <v>0</v>
      </c>
      <c r="F31" s="8">
        <v>0</v>
      </c>
      <c r="G31" s="8">
        <v>0</v>
      </c>
      <c r="H31" s="11">
        <v>0</v>
      </c>
      <c r="I31" s="11">
        <v>0</v>
      </c>
      <c r="J31" s="1">
        <f t="shared" si="0"/>
        <v>0</v>
      </c>
      <c r="K31" s="8">
        <f t="shared" si="1"/>
        <v>0</v>
      </c>
      <c r="L31" s="11">
        <f t="shared" si="2"/>
        <v>0</v>
      </c>
      <c r="M31" s="3">
        <v>0</v>
      </c>
      <c r="N31" s="2">
        <f t="shared" si="3"/>
        <v>0</v>
      </c>
    </row>
    <row r="32" spans="1:14" x14ac:dyDescent="0.2">
      <c r="D32" s="1">
        <v>0</v>
      </c>
      <c r="E32" s="1">
        <v>0</v>
      </c>
      <c r="F32" s="8">
        <v>0</v>
      </c>
      <c r="G32" s="8">
        <v>0</v>
      </c>
      <c r="H32" s="11">
        <v>0</v>
      </c>
      <c r="I32" s="11">
        <v>0</v>
      </c>
      <c r="J32" s="1">
        <f t="shared" si="0"/>
        <v>0</v>
      </c>
      <c r="K32" s="8">
        <f t="shared" si="1"/>
        <v>0</v>
      </c>
      <c r="L32" s="11">
        <f t="shared" si="2"/>
        <v>0</v>
      </c>
      <c r="M32" s="3">
        <v>0</v>
      </c>
      <c r="N32" s="2">
        <f t="shared" si="3"/>
        <v>0</v>
      </c>
    </row>
    <row r="33" spans="4:14" x14ac:dyDescent="0.2">
      <c r="D33" s="1">
        <v>0</v>
      </c>
      <c r="E33" s="1">
        <v>0</v>
      </c>
      <c r="F33" s="8">
        <v>0</v>
      </c>
      <c r="G33" s="8">
        <v>0</v>
      </c>
      <c r="H33" s="11">
        <v>0</v>
      </c>
      <c r="J33" s="1">
        <f t="shared" si="0"/>
        <v>0</v>
      </c>
      <c r="K33" s="8">
        <f t="shared" si="1"/>
        <v>0</v>
      </c>
      <c r="L33" s="11">
        <f t="shared" si="2"/>
        <v>0</v>
      </c>
      <c r="N33" s="2">
        <f t="shared" si="3"/>
        <v>0</v>
      </c>
    </row>
    <row r="34" spans="4:14" x14ac:dyDescent="0.2">
      <c r="D34" s="1">
        <v>0</v>
      </c>
      <c r="E34" s="1">
        <v>0</v>
      </c>
      <c r="F34" s="8">
        <v>0</v>
      </c>
      <c r="H34" s="11">
        <v>0</v>
      </c>
      <c r="J34" s="1">
        <f t="shared" si="0"/>
        <v>0</v>
      </c>
      <c r="K34" s="8">
        <f t="shared" si="1"/>
        <v>0</v>
      </c>
      <c r="L34" s="11">
        <f t="shared" si="2"/>
        <v>0</v>
      </c>
    </row>
    <row r="35" spans="4:14" x14ac:dyDescent="0.2">
      <c r="D35" s="1">
        <v>0</v>
      </c>
      <c r="F35" s="8">
        <v>0</v>
      </c>
      <c r="K35" s="8">
        <f t="shared" si="1"/>
        <v>0</v>
      </c>
    </row>
    <row r="36" spans="4:14" x14ac:dyDescent="0.2">
      <c r="F36" s="8">
        <v>0</v>
      </c>
      <c r="K36" s="8">
        <f t="shared" si="1"/>
        <v>0</v>
      </c>
    </row>
    <row r="37" spans="4:14" x14ac:dyDescent="0.2">
      <c r="F37" s="8">
        <v>0</v>
      </c>
    </row>
  </sheetData>
  <sortState xmlns:xlrd2="http://schemas.microsoft.com/office/spreadsheetml/2017/richdata2" ref="B21:N26">
    <sortCondition descending="1" ref="N21:N2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E22F1-A807-8C48-8253-E85FF8504FBA}">
  <dimension ref="A1:N22"/>
  <sheetViews>
    <sheetView tabSelected="1" workbookViewId="0">
      <selection activeCell="E6" sqref="E6"/>
    </sheetView>
  </sheetViews>
  <sheetFormatPr baseColWidth="10" defaultRowHeight="15" x14ac:dyDescent="0.2"/>
  <cols>
    <col min="1" max="1" width="5.1640625" customWidth="1"/>
    <col min="2" max="2" width="21.5" customWidth="1"/>
    <col min="3" max="3" width="19" customWidth="1"/>
    <col min="6" max="7" width="10.83203125" style="9"/>
    <col min="8" max="9" width="10.83203125" style="12"/>
    <col min="11" max="11" width="10.83203125" style="9"/>
    <col min="12" max="12" width="10.83203125" style="12"/>
  </cols>
  <sheetData>
    <row r="1" spans="1:14" x14ac:dyDescent="0.2">
      <c r="A1" s="6" t="s">
        <v>8</v>
      </c>
      <c r="B1" s="6" t="s">
        <v>6</v>
      </c>
      <c r="C1" s="6" t="s">
        <v>7</v>
      </c>
      <c r="D1" s="4" t="s">
        <v>0</v>
      </c>
      <c r="E1" s="4" t="s">
        <v>1</v>
      </c>
      <c r="F1" s="7" t="s">
        <v>9</v>
      </c>
      <c r="G1" s="7" t="s">
        <v>10</v>
      </c>
      <c r="H1" s="10" t="s">
        <v>11</v>
      </c>
      <c r="I1" s="10" t="s">
        <v>12</v>
      </c>
      <c r="J1" s="4" t="s">
        <v>2</v>
      </c>
      <c r="K1" s="7" t="s">
        <v>13</v>
      </c>
      <c r="L1" s="10" t="s">
        <v>3</v>
      </c>
      <c r="M1" s="5" t="s">
        <v>4</v>
      </c>
      <c r="N1" s="4" t="s">
        <v>5</v>
      </c>
    </row>
    <row r="2" spans="1:14" s="17" customFormat="1" x14ac:dyDescent="0.2"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>
        <f t="shared" ref="J2:J22" si="0">D2+E2</f>
        <v>0</v>
      </c>
      <c r="K2" s="18">
        <f t="shared" ref="K2:K22" si="1">IF(F2+G2&gt;0,10-((F2+G2)/2),0)</f>
        <v>0</v>
      </c>
      <c r="L2" s="18">
        <f t="shared" ref="L2:L22" si="2">IF( H2+I2&gt;0,10-((H2+I2)/2),0)</f>
        <v>0</v>
      </c>
      <c r="M2" s="19">
        <v>0</v>
      </c>
      <c r="N2" s="20">
        <f t="shared" ref="N2:N22" si="3">J2+K2+L2-M2</f>
        <v>0</v>
      </c>
    </row>
    <row r="3" spans="1:14" x14ac:dyDescent="0.2">
      <c r="A3">
        <v>1</v>
      </c>
      <c r="B3" t="s">
        <v>47</v>
      </c>
      <c r="C3" t="s">
        <v>48</v>
      </c>
      <c r="D3" s="1">
        <v>0.1</v>
      </c>
      <c r="E3" s="1">
        <v>0</v>
      </c>
      <c r="F3" s="8">
        <v>4.3</v>
      </c>
      <c r="G3" s="8">
        <v>4.3</v>
      </c>
      <c r="H3" s="11">
        <v>5</v>
      </c>
      <c r="I3" s="11">
        <v>4.5</v>
      </c>
      <c r="J3" s="1">
        <f t="shared" si="0"/>
        <v>0.1</v>
      </c>
      <c r="K3" s="8">
        <f t="shared" si="1"/>
        <v>5.7</v>
      </c>
      <c r="L3" s="11">
        <f t="shared" si="2"/>
        <v>5.25</v>
      </c>
      <c r="M3" s="3">
        <v>0</v>
      </c>
      <c r="N3" s="2">
        <f t="shared" si="3"/>
        <v>11.05</v>
      </c>
    </row>
    <row r="4" spans="1:14" x14ac:dyDescent="0.2">
      <c r="D4" s="1">
        <v>0</v>
      </c>
      <c r="E4" s="1">
        <v>0</v>
      </c>
      <c r="F4" s="8">
        <v>0</v>
      </c>
      <c r="G4" s="8">
        <v>0</v>
      </c>
      <c r="H4" s="11">
        <v>0</v>
      </c>
      <c r="I4" s="11">
        <v>0</v>
      </c>
      <c r="J4" s="1">
        <f t="shared" si="0"/>
        <v>0</v>
      </c>
      <c r="K4" s="8">
        <f t="shared" si="1"/>
        <v>0</v>
      </c>
      <c r="L4" s="11">
        <f t="shared" si="2"/>
        <v>0</v>
      </c>
      <c r="M4" s="3">
        <v>0</v>
      </c>
      <c r="N4" s="2">
        <f t="shared" si="3"/>
        <v>0</v>
      </c>
    </row>
    <row r="5" spans="1:14" x14ac:dyDescent="0.2">
      <c r="D5" s="1">
        <v>0</v>
      </c>
      <c r="E5" s="1">
        <v>0</v>
      </c>
      <c r="F5" s="8">
        <v>0</v>
      </c>
      <c r="G5" s="8">
        <v>0</v>
      </c>
      <c r="H5" s="11">
        <v>0</v>
      </c>
      <c r="I5" s="11">
        <v>0</v>
      </c>
      <c r="J5" s="1">
        <f t="shared" si="0"/>
        <v>0</v>
      </c>
      <c r="K5" s="8">
        <f t="shared" si="1"/>
        <v>0</v>
      </c>
      <c r="L5" s="11">
        <f t="shared" si="2"/>
        <v>0</v>
      </c>
      <c r="M5" s="3">
        <v>0</v>
      </c>
      <c r="N5" s="2">
        <f t="shared" si="3"/>
        <v>0</v>
      </c>
    </row>
    <row r="6" spans="1:14" x14ac:dyDescent="0.2">
      <c r="D6" s="1">
        <v>0</v>
      </c>
      <c r="E6" s="1">
        <v>0</v>
      </c>
      <c r="F6" s="8">
        <v>0</v>
      </c>
      <c r="G6" s="8">
        <v>0</v>
      </c>
      <c r="H6" s="11">
        <v>0</v>
      </c>
      <c r="I6" s="11">
        <v>0</v>
      </c>
      <c r="J6" s="1">
        <f t="shared" si="0"/>
        <v>0</v>
      </c>
      <c r="K6" s="8">
        <f t="shared" si="1"/>
        <v>0</v>
      </c>
      <c r="L6" s="11">
        <f t="shared" si="2"/>
        <v>0</v>
      </c>
      <c r="M6" s="3">
        <v>0</v>
      </c>
      <c r="N6" s="2">
        <f t="shared" si="3"/>
        <v>0</v>
      </c>
    </row>
    <row r="7" spans="1:14" x14ac:dyDescent="0.2">
      <c r="D7" s="1">
        <v>0</v>
      </c>
      <c r="E7" s="1">
        <v>0</v>
      </c>
      <c r="F7" s="8">
        <v>0</v>
      </c>
      <c r="G7" s="8">
        <v>0</v>
      </c>
      <c r="H7" s="11">
        <v>0</v>
      </c>
      <c r="I7" s="11">
        <v>0</v>
      </c>
      <c r="J7" s="1">
        <f t="shared" si="0"/>
        <v>0</v>
      </c>
      <c r="K7" s="8">
        <f t="shared" si="1"/>
        <v>0</v>
      </c>
      <c r="L7" s="11">
        <f t="shared" si="2"/>
        <v>0</v>
      </c>
      <c r="M7" s="3">
        <v>0</v>
      </c>
      <c r="N7" s="2">
        <f t="shared" si="3"/>
        <v>0</v>
      </c>
    </row>
    <row r="8" spans="1:14" x14ac:dyDescent="0.2">
      <c r="D8" s="1">
        <v>0</v>
      </c>
      <c r="E8" s="1">
        <v>0</v>
      </c>
      <c r="F8" s="8">
        <v>0</v>
      </c>
      <c r="G8" s="8">
        <v>0</v>
      </c>
      <c r="H8" s="11">
        <v>0</v>
      </c>
      <c r="I8" s="11">
        <v>0</v>
      </c>
      <c r="J8" s="1">
        <f t="shared" si="0"/>
        <v>0</v>
      </c>
      <c r="K8" s="8">
        <f t="shared" si="1"/>
        <v>0</v>
      </c>
      <c r="L8" s="11">
        <f t="shared" si="2"/>
        <v>0</v>
      </c>
      <c r="M8" s="3">
        <v>0</v>
      </c>
      <c r="N8" s="2">
        <f t="shared" si="3"/>
        <v>0</v>
      </c>
    </row>
    <row r="9" spans="1:14" x14ac:dyDescent="0.2">
      <c r="D9" s="1">
        <v>0</v>
      </c>
      <c r="E9" s="1">
        <v>0</v>
      </c>
      <c r="F9" s="8">
        <v>0</v>
      </c>
      <c r="G9" s="8">
        <v>0</v>
      </c>
      <c r="H9" s="11">
        <v>0</v>
      </c>
      <c r="I9" s="11">
        <v>0</v>
      </c>
      <c r="J9" s="1">
        <f t="shared" si="0"/>
        <v>0</v>
      </c>
      <c r="K9" s="8">
        <f t="shared" si="1"/>
        <v>0</v>
      </c>
      <c r="L9" s="11">
        <f t="shared" si="2"/>
        <v>0</v>
      </c>
      <c r="M9" s="3">
        <v>0</v>
      </c>
      <c r="N9" s="2">
        <f t="shared" si="3"/>
        <v>0</v>
      </c>
    </row>
    <row r="10" spans="1:14" x14ac:dyDescent="0.2">
      <c r="D10" s="1">
        <v>0</v>
      </c>
      <c r="E10" s="1">
        <v>0</v>
      </c>
      <c r="F10" s="8">
        <v>0</v>
      </c>
      <c r="G10" s="8">
        <v>0</v>
      </c>
      <c r="H10" s="11">
        <v>0</v>
      </c>
      <c r="I10" s="11">
        <v>0</v>
      </c>
      <c r="J10" s="1">
        <f t="shared" si="0"/>
        <v>0</v>
      </c>
      <c r="K10" s="8">
        <f t="shared" si="1"/>
        <v>0</v>
      </c>
      <c r="L10" s="11">
        <f t="shared" si="2"/>
        <v>0</v>
      </c>
      <c r="M10" s="3">
        <v>0</v>
      </c>
      <c r="N10" s="2">
        <f t="shared" si="3"/>
        <v>0</v>
      </c>
    </row>
    <row r="11" spans="1:14" x14ac:dyDescent="0.2">
      <c r="D11" s="1">
        <v>0</v>
      </c>
      <c r="E11" s="1">
        <v>0</v>
      </c>
      <c r="F11" s="8">
        <v>0</v>
      </c>
      <c r="G11" s="8">
        <v>0</v>
      </c>
      <c r="H11" s="11">
        <v>0</v>
      </c>
      <c r="I11" s="11">
        <v>0</v>
      </c>
      <c r="J11" s="1">
        <f t="shared" si="0"/>
        <v>0</v>
      </c>
      <c r="K11" s="8">
        <f t="shared" si="1"/>
        <v>0</v>
      </c>
      <c r="L11" s="11">
        <f t="shared" si="2"/>
        <v>0</v>
      </c>
      <c r="M11" s="3">
        <v>0</v>
      </c>
      <c r="N11" s="2">
        <f t="shared" si="3"/>
        <v>0</v>
      </c>
    </row>
    <row r="12" spans="1:14" x14ac:dyDescent="0.2">
      <c r="D12" s="1">
        <v>0</v>
      </c>
      <c r="E12" s="1">
        <v>0</v>
      </c>
      <c r="F12" s="8">
        <v>0</v>
      </c>
      <c r="G12" s="8">
        <v>0</v>
      </c>
      <c r="H12" s="11">
        <v>0</v>
      </c>
      <c r="I12" s="11">
        <v>0</v>
      </c>
      <c r="J12" s="1">
        <f t="shared" si="0"/>
        <v>0</v>
      </c>
      <c r="K12" s="8">
        <f t="shared" si="1"/>
        <v>0</v>
      </c>
      <c r="L12" s="11">
        <f t="shared" si="2"/>
        <v>0</v>
      </c>
      <c r="M12" s="3">
        <v>0</v>
      </c>
      <c r="N12" s="2">
        <f t="shared" si="3"/>
        <v>0</v>
      </c>
    </row>
    <row r="13" spans="1:14" x14ac:dyDescent="0.2">
      <c r="D13" s="1">
        <v>0</v>
      </c>
      <c r="E13" s="1">
        <v>0</v>
      </c>
      <c r="F13" s="8">
        <v>0</v>
      </c>
      <c r="G13" s="8">
        <v>0</v>
      </c>
      <c r="H13" s="11">
        <v>0</v>
      </c>
      <c r="I13" s="11">
        <v>0</v>
      </c>
      <c r="J13" s="1">
        <f t="shared" si="0"/>
        <v>0</v>
      </c>
      <c r="K13" s="8">
        <f t="shared" si="1"/>
        <v>0</v>
      </c>
      <c r="L13" s="11">
        <f t="shared" si="2"/>
        <v>0</v>
      </c>
      <c r="M13" s="3">
        <v>0</v>
      </c>
      <c r="N13" s="2">
        <f t="shared" si="3"/>
        <v>0</v>
      </c>
    </row>
    <row r="14" spans="1:14" x14ac:dyDescent="0.2">
      <c r="D14" s="1">
        <v>0</v>
      </c>
      <c r="E14" s="1">
        <v>0</v>
      </c>
      <c r="F14" s="8">
        <v>0</v>
      </c>
      <c r="G14" s="8">
        <v>0</v>
      </c>
      <c r="H14" s="11">
        <v>0</v>
      </c>
      <c r="I14" s="11">
        <v>0</v>
      </c>
      <c r="J14" s="1">
        <f t="shared" si="0"/>
        <v>0</v>
      </c>
      <c r="K14" s="8">
        <f t="shared" si="1"/>
        <v>0</v>
      </c>
      <c r="L14" s="11">
        <f t="shared" si="2"/>
        <v>0</v>
      </c>
      <c r="M14" s="3">
        <v>0</v>
      </c>
      <c r="N14" s="2">
        <f t="shared" si="3"/>
        <v>0</v>
      </c>
    </row>
    <row r="15" spans="1:14" x14ac:dyDescent="0.2">
      <c r="D15" s="1">
        <v>0</v>
      </c>
      <c r="E15" s="1">
        <v>0</v>
      </c>
      <c r="F15" s="8">
        <v>0</v>
      </c>
      <c r="G15" s="8">
        <v>0</v>
      </c>
      <c r="H15" s="11">
        <v>0</v>
      </c>
      <c r="I15" s="11">
        <v>0</v>
      </c>
      <c r="J15" s="1">
        <f t="shared" si="0"/>
        <v>0</v>
      </c>
      <c r="K15" s="8">
        <f t="shared" si="1"/>
        <v>0</v>
      </c>
      <c r="L15" s="11">
        <f t="shared" si="2"/>
        <v>0</v>
      </c>
      <c r="M15" s="3">
        <v>0</v>
      </c>
      <c r="N15" s="2">
        <f t="shared" si="3"/>
        <v>0</v>
      </c>
    </row>
    <row r="16" spans="1:14" x14ac:dyDescent="0.2">
      <c r="D16" s="1">
        <v>0</v>
      </c>
      <c r="E16" s="1">
        <v>0</v>
      </c>
      <c r="F16" s="8">
        <v>0</v>
      </c>
      <c r="G16" s="8">
        <v>0</v>
      </c>
      <c r="H16" s="11">
        <v>0</v>
      </c>
      <c r="I16" s="11">
        <v>0</v>
      </c>
      <c r="J16" s="1">
        <f t="shared" si="0"/>
        <v>0</v>
      </c>
      <c r="K16" s="8">
        <f t="shared" si="1"/>
        <v>0</v>
      </c>
      <c r="L16" s="11">
        <f t="shared" si="2"/>
        <v>0</v>
      </c>
      <c r="M16" s="3">
        <v>0</v>
      </c>
      <c r="N16" s="2">
        <f t="shared" si="3"/>
        <v>0</v>
      </c>
    </row>
    <row r="17" spans="4:14" x14ac:dyDescent="0.2">
      <c r="D17" s="1">
        <v>0</v>
      </c>
      <c r="E17" s="1">
        <v>0</v>
      </c>
      <c r="F17" s="8">
        <v>0</v>
      </c>
      <c r="G17" s="8">
        <v>0</v>
      </c>
      <c r="H17" s="11">
        <v>0</v>
      </c>
      <c r="I17" s="11">
        <v>0</v>
      </c>
      <c r="J17" s="1">
        <f t="shared" si="0"/>
        <v>0</v>
      </c>
      <c r="K17" s="8">
        <f t="shared" si="1"/>
        <v>0</v>
      </c>
      <c r="L17" s="11">
        <f t="shared" si="2"/>
        <v>0</v>
      </c>
      <c r="M17" s="3">
        <v>0</v>
      </c>
      <c r="N17" s="2">
        <f t="shared" si="3"/>
        <v>0</v>
      </c>
    </row>
    <row r="18" spans="4:14" x14ac:dyDescent="0.2">
      <c r="D18" s="1">
        <v>0</v>
      </c>
      <c r="E18" s="1">
        <v>0</v>
      </c>
      <c r="F18" s="8">
        <v>0</v>
      </c>
      <c r="G18" s="8">
        <v>0</v>
      </c>
      <c r="H18" s="11">
        <v>0</v>
      </c>
      <c r="I18" s="11">
        <v>0</v>
      </c>
      <c r="J18" s="1">
        <f t="shared" si="0"/>
        <v>0</v>
      </c>
      <c r="K18" s="8">
        <f t="shared" si="1"/>
        <v>0</v>
      </c>
      <c r="L18" s="11">
        <f t="shared" si="2"/>
        <v>0</v>
      </c>
      <c r="M18" s="3">
        <v>0</v>
      </c>
      <c r="N18" s="2">
        <f t="shared" si="3"/>
        <v>0</v>
      </c>
    </row>
    <row r="19" spans="4:14" x14ac:dyDescent="0.2">
      <c r="D19" s="1">
        <v>0</v>
      </c>
      <c r="E19" s="1">
        <v>0</v>
      </c>
      <c r="F19" s="8">
        <v>0</v>
      </c>
      <c r="G19" s="8">
        <v>0</v>
      </c>
      <c r="H19" s="11">
        <v>0</v>
      </c>
      <c r="I19" s="11">
        <v>0</v>
      </c>
      <c r="J19" s="1">
        <f t="shared" si="0"/>
        <v>0</v>
      </c>
      <c r="K19" s="8">
        <f t="shared" si="1"/>
        <v>0</v>
      </c>
      <c r="L19" s="11">
        <f t="shared" si="2"/>
        <v>0</v>
      </c>
      <c r="M19" s="3">
        <v>0</v>
      </c>
      <c r="N19" s="2">
        <f t="shared" si="3"/>
        <v>0</v>
      </c>
    </row>
    <row r="20" spans="4:14" x14ac:dyDescent="0.2">
      <c r="D20" s="1">
        <v>0</v>
      </c>
      <c r="E20" s="1">
        <v>0</v>
      </c>
      <c r="F20" s="8">
        <v>0</v>
      </c>
      <c r="G20" s="8">
        <v>0</v>
      </c>
      <c r="H20" s="11">
        <v>0</v>
      </c>
      <c r="I20" s="11">
        <v>0</v>
      </c>
      <c r="J20" s="1">
        <f t="shared" si="0"/>
        <v>0</v>
      </c>
      <c r="K20" s="8">
        <f t="shared" si="1"/>
        <v>0</v>
      </c>
      <c r="L20" s="11">
        <f t="shared" si="2"/>
        <v>0</v>
      </c>
      <c r="M20" s="3">
        <v>0</v>
      </c>
      <c r="N20" s="2">
        <f t="shared" si="3"/>
        <v>0</v>
      </c>
    </row>
    <row r="21" spans="4:14" x14ac:dyDescent="0.2">
      <c r="D21" s="1">
        <v>0</v>
      </c>
      <c r="E21" s="1">
        <v>0</v>
      </c>
      <c r="F21" s="8">
        <v>0</v>
      </c>
      <c r="G21" s="8">
        <v>0</v>
      </c>
      <c r="H21" s="11">
        <v>0</v>
      </c>
      <c r="I21" s="11">
        <v>0</v>
      </c>
      <c r="J21" s="1">
        <f t="shared" si="0"/>
        <v>0</v>
      </c>
      <c r="K21" s="8">
        <f t="shared" si="1"/>
        <v>0</v>
      </c>
      <c r="L21" s="11">
        <f t="shared" si="2"/>
        <v>0</v>
      </c>
      <c r="M21" s="3">
        <v>0</v>
      </c>
      <c r="N21" s="2">
        <f t="shared" si="3"/>
        <v>0</v>
      </c>
    </row>
    <row r="22" spans="4:14" x14ac:dyDescent="0.2">
      <c r="D22" s="1">
        <v>0</v>
      </c>
      <c r="E22" s="1">
        <v>0</v>
      </c>
      <c r="F22" s="8">
        <v>0</v>
      </c>
      <c r="G22" s="8">
        <v>0</v>
      </c>
      <c r="H22" s="11">
        <v>0</v>
      </c>
      <c r="I22" s="11">
        <v>0</v>
      </c>
      <c r="J22" s="1">
        <f t="shared" si="0"/>
        <v>0</v>
      </c>
      <c r="K22" s="8">
        <f t="shared" si="1"/>
        <v>0</v>
      </c>
      <c r="L22" s="11">
        <f t="shared" si="2"/>
        <v>0</v>
      </c>
      <c r="M22" s="3">
        <v>0</v>
      </c>
      <c r="N22" s="2">
        <f t="shared" si="3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21EE1-8D58-A64D-85ED-3A6C03DD34D7}">
  <dimension ref="A1:N22"/>
  <sheetViews>
    <sheetView workbookViewId="0">
      <selection activeCell="C5" sqref="C5"/>
    </sheetView>
  </sheetViews>
  <sheetFormatPr baseColWidth="10" defaultRowHeight="15" x14ac:dyDescent="0.2"/>
  <cols>
    <col min="1" max="1" width="5.1640625" customWidth="1"/>
    <col min="2" max="2" width="21.5" customWidth="1"/>
    <col min="3" max="3" width="19" customWidth="1"/>
    <col min="6" max="7" width="10.83203125" style="9"/>
    <col min="8" max="9" width="10.83203125" style="12"/>
    <col min="11" max="11" width="10.83203125" style="9"/>
    <col min="12" max="12" width="10.83203125" style="12"/>
  </cols>
  <sheetData>
    <row r="1" spans="1:14" x14ac:dyDescent="0.2">
      <c r="A1" s="6" t="s">
        <v>8</v>
      </c>
      <c r="B1" s="6" t="s">
        <v>6</v>
      </c>
      <c r="C1" s="6" t="s">
        <v>7</v>
      </c>
      <c r="D1" s="4" t="s">
        <v>0</v>
      </c>
      <c r="E1" s="4" t="s">
        <v>1</v>
      </c>
      <c r="F1" s="7" t="s">
        <v>9</v>
      </c>
      <c r="G1" s="7" t="s">
        <v>10</v>
      </c>
      <c r="H1" s="10" t="s">
        <v>11</v>
      </c>
      <c r="I1" s="10" t="s">
        <v>12</v>
      </c>
      <c r="J1" s="4" t="s">
        <v>2</v>
      </c>
      <c r="K1" s="7" t="s">
        <v>13</v>
      </c>
      <c r="L1" s="10" t="s">
        <v>3</v>
      </c>
      <c r="M1" s="5" t="s">
        <v>4</v>
      </c>
      <c r="N1" s="4" t="s">
        <v>5</v>
      </c>
    </row>
    <row r="2" spans="1:14" x14ac:dyDescent="0.2">
      <c r="A2">
        <v>1</v>
      </c>
      <c r="B2" t="s">
        <v>56</v>
      </c>
      <c r="C2" t="s">
        <v>59</v>
      </c>
      <c r="D2" s="1">
        <v>1.3</v>
      </c>
      <c r="E2" s="1">
        <v>0</v>
      </c>
      <c r="F2" s="8">
        <v>3.7</v>
      </c>
      <c r="G2" s="8">
        <v>3.7</v>
      </c>
      <c r="H2" s="11">
        <v>4.0999999999999996</v>
      </c>
      <c r="I2" s="11">
        <v>4.5</v>
      </c>
      <c r="J2" s="1">
        <f>D2+E2</f>
        <v>1.3</v>
      </c>
      <c r="K2" s="8">
        <f>IF(F2+G2&gt;0,10-((F2+G2)/2),0)</f>
        <v>6.3</v>
      </c>
      <c r="L2" s="11">
        <f>IF( H2+I2&gt;0,10-((H2+I2)/2),0)</f>
        <v>5.7</v>
      </c>
      <c r="M2" s="3">
        <v>0</v>
      </c>
      <c r="N2" s="2">
        <f>J2+K2+L2-M2</f>
        <v>13.3</v>
      </c>
    </row>
    <row r="3" spans="1:14" x14ac:dyDescent="0.2">
      <c r="A3">
        <v>2</v>
      </c>
      <c r="B3" t="s">
        <v>54</v>
      </c>
      <c r="C3" t="s">
        <v>35</v>
      </c>
      <c r="D3" s="1">
        <v>0.5</v>
      </c>
      <c r="E3" s="1">
        <v>0</v>
      </c>
      <c r="F3" s="8">
        <v>3.8</v>
      </c>
      <c r="G3" s="8">
        <v>3.8</v>
      </c>
      <c r="H3" s="11">
        <v>4.3</v>
      </c>
      <c r="I3" s="11">
        <v>4.3</v>
      </c>
      <c r="J3" s="1">
        <f>D3+E3</f>
        <v>0.5</v>
      </c>
      <c r="K3" s="8">
        <f>IF(F3+G3&gt;0,10-((F3+G3)/2),0)</f>
        <v>6.2</v>
      </c>
      <c r="L3" s="11">
        <f>IF( H3+I3&gt;0,10-((H3+I3)/2),0)</f>
        <v>5.7</v>
      </c>
      <c r="M3" s="3">
        <v>0</v>
      </c>
      <c r="N3" s="2">
        <f>J3+K3+L3-M3</f>
        <v>12.4</v>
      </c>
    </row>
    <row r="4" spans="1:14" x14ac:dyDescent="0.2">
      <c r="A4">
        <v>3</v>
      </c>
      <c r="B4" t="s">
        <v>49</v>
      </c>
      <c r="C4" t="s">
        <v>57</v>
      </c>
      <c r="D4" s="1">
        <v>0.8</v>
      </c>
      <c r="E4" s="1">
        <v>0</v>
      </c>
      <c r="F4" s="8">
        <v>4</v>
      </c>
      <c r="G4" s="8">
        <v>4</v>
      </c>
      <c r="H4" s="11">
        <v>4.9000000000000004</v>
      </c>
      <c r="I4" s="11">
        <v>4.7</v>
      </c>
      <c r="J4" s="1">
        <f>D4+E4</f>
        <v>0.8</v>
      </c>
      <c r="K4" s="8">
        <f>IF(F4+G4&gt;0,10-((F4+G4)/2),0)</f>
        <v>6</v>
      </c>
      <c r="L4" s="11">
        <f>IF( H4+I4&gt;0,10-((H4+I4)/2),0)</f>
        <v>5.1999999999999993</v>
      </c>
      <c r="M4" s="3">
        <v>0</v>
      </c>
      <c r="N4" s="2">
        <f>J4+K4+L4-M4</f>
        <v>12</v>
      </c>
    </row>
    <row r="5" spans="1:14" x14ac:dyDescent="0.2">
      <c r="A5">
        <v>4</v>
      </c>
      <c r="B5" t="s">
        <v>50</v>
      </c>
      <c r="C5" t="s">
        <v>48</v>
      </c>
      <c r="D5" s="1">
        <v>0.7</v>
      </c>
      <c r="E5" s="1">
        <v>0</v>
      </c>
      <c r="F5" s="8">
        <v>4.4000000000000004</v>
      </c>
      <c r="G5" s="8">
        <v>4.4000000000000004</v>
      </c>
      <c r="H5" s="11">
        <v>4.4000000000000004</v>
      </c>
      <c r="I5" s="11">
        <v>4.3</v>
      </c>
      <c r="J5" s="1">
        <f>D5+E5</f>
        <v>0.7</v>
      </c>
      <c r="K5" s="8">
        <f>IF(F5+G5&gt;0,10-((F5+G5)/2),0)</f>
        <v>5.6</v>
      </c>
      <c r="L5" s="11">
        <f>IF( H5+I5&gt;0,10-((H5+I5)/2),0)</f>
        <v>5.65</v>
      </c>
      <c r="M5" s="3">
        <v>0</v>
      </c>
      <c r="N5" s="2">
        <f>J5+K5+L5-M5</f>
        <v>11.95</v>
      </c>
    </row>
    <row r="6" spans="1:14" x14ac:dyDescent="0.2">
      <c r="A6">
        <v>5</v>
      </c>
      <c r="B6" t="s">
        <v>51</v>
      </c>
      <c r="C6" t="s">
        <v>35</v>
      </c>
      <c r="D6" s="1">
        <v>0.4</v>
      </c>
      <c r="E6" s="1">
        <v>0</v>
      </c>
      <c r="F6" s="8">
        <v>4.5999999999999996</v>
      </c>
      <c r="G6" s="8">
        <v>4.5999999999999996</v>
      </c>
      <c r="H6" s="11">
        <v>4.5999999999999996</v>
      </c>
      <c r="I6" s="11">
        <v>4.5999999999999996</v>
      </c>
      <c r="J6" s="1">
        <f>D6+E6</f>
        <v>0.4</v>
      </c>
      <c r="K6" s="8">
        <f>IF(F6+G6&gt;0,10-((F6+G6)/2),0)</f>
        <v>5.4</v>
      </c>
      <c r="L6" s="11">
        <f>IF( H6+I6&gt;0,10-((H6+I6)/2),0)</f>
        <v>5.4</v>
      </c>
      <c r="M6" s="3">
        <v>0</v>
      </c>
      <c r="N6" s="2">
        <f>J6+K6+L6-M6</f>
        <v>11.200000000000001</v>
      </c>
    </row>
    <row r="7" spans="1:14" x14ac:dyDescent="0.2">
      <c r="A7">
        <v>6</v>
      </c>
      <c r="B7" t="s">
        <v>55</v>
      </c>
      <c r="C7" t="s">
        <v>32</v>
      </c>
      <c r="D7" s="1">
        <v>0.8</v>
      </c>
      <c r="E7" s="1">
        <v>0</v>
      </c>
      <c r="F7" s="8">
        <v>4.7</v>
      </c>
      <c r="G7" s="8">
        <v>4.7</v>
      </c>
      <c r="H7" s="11">
        <v>5</v>
      </c>
      <c r="I7" s="11">
        <v>4.8</v>
      </c>
      <c r="J7" s="1">
        <f>D7+E7</f>
        <v>0.8</v>
      </c>
      <c r="K7" s="8">
        <f>IF(F7+G7&gt;0,10-((F7+G7)/2),0)</f>
        <v>5.3</v>
      </c>
      <c r="L7" s="11">
        <f>IF( H7+I7&gt;0,10-((H7+I7)/2),0)</f>
        <v>5.0999999999999996</v>
      </c>
      <c r="M7" s="3">
        <v>0</v>
      </c>
      <c r="N7" s="2">
        <f>J7+K7+L7-M7</f>
        <v>11.2</v>
      </c>
    </row>
    <row r="8" spans="1:14" x14ac:dyDescent="0.2">
      <c r="A8">
        <v>7</v>
      </c>
      <c r="B8" t="s">
        <v>63</v>
      </c>
      <c r="C8" t="s">
        <v>48</v>
      </c>
      <c r="D8" s="1">
        <v>0.2</v>
      </c>
      <c r="E8" s="1">
        <v>0</v>
      </c>
      <c r="F8" s="8">
        <v>4.5</v>
      </c>
      <c r="G8" s="8">
        <v>4.5</v>
      </c>
      <c r="H8" s="11">
        <v>4.7</v>
      </c>
      <c r="I8" s="11">
        <v>4.5</v>
      </c>
      <c r="J8" s="1">
        <f>D8+E8</f>
        <v>0.2</v>
      </c>
      <c r="K8" s="8">
        <f>IF(F8+G8&gt;0,10-((F8+G8)/2),0)</f>
        <v>5.5</v>
      </c>
      <c r="L8" s="11">
        <f>IF( H8+I8&gt;0,10-((H8+I8)/2),0)</f>
        <v>5.4</v>
      </c>
      <c r="M8" s="3">
        <v>0</v>
      </c>
      <c r="N8" s="2">
        <f>J8+K8+L8-M8</f>
        <v>11.100000000000001</v>
      </c>
    </row>
    <row r="9" spans="1:14" x14ac:dyDescent="0.2">
      <c r="A9">
        <v>8</v>
      </c>
      <c r="B9" t="s">
        <v>52</v>
      </c>
      <c r="C9" t="s">
        <v>48</v>
      </c>
      <c r="D9" s="1">
        <v>0.1</v>
      </c>
      <c r="E9" s="1">
        <v>0</v>
      </c>
      <c r="F9" s="8">
        <v>4</v>
      </c>
      <c r="G9" s="8">
        <v>4</v>
      </c>
      <c r="H9" s="11">
        <v>5.3</v>
      </c>
      <c r="I9" s="11">
        <v>4.9000000000000004</v>
      </c>
      <c r="J9" s="1">
        <f>D9+E9</f>
        <v>0.1</v>
      </c>
      <c r="K9" s="8">
        <f>IF(F9+G9&gt;0,10-((F9+G9)/2),0)</f>
        <v>6</v>
      </c>
      <c r="L9" s="11">
        <f>IF( H9+I9&gt;0,10-((H9+I9)/2),0)</f>
        <v>4.9000000000000004</v>
      </c>
      <c r="M9" s="3">
        <v>0</v>
      </c>
      <c r="N9" s="2">
        <f>J9+K9+L9-M9</f>
        <v>11</v>
      </c>
    </row>
    <row r="10" spans="1:14" x14ac:dyDescent="0.2">
      <c r="A10">
        <v>9</v>
      </c>
      <c r="B10" t="s">
        <v>53</v>
      </c>
      <c r="C10" t="s">
        <v>58</v>
      </c>
      <c r="D10" s="1">
        <v>0.5</v>
      </c>
      <c r="E10" s="1">
        <v>0</v>
      </c>
      <c r="F10" s="8">
        <v>4.5999999999999996</v>
      </c>
      <c r="G10" s="8">
        <v>4.5999999999999996</v>
      </c>
      <c r="H10" s="11">
        <v>4.8</v>
      </c>
      <c r="I10" s="11">
        <v>5.3</v>
      </c>
      <c r="J10" s="1">
        <f>D10+E10</f>
        <v>0.5</v>
      </c>
      <c r="K10" s="8">
        <f>IF(F10+G10&gt;0,10-((F10+G10)/2),0)</f>
        <v>5.4</v>
      </c>
      <c r="L10" s="11">
        <f>IF( H10+I10&gt;0,10-((H10+I10)/2),0)</f>
        <v>4.95</v>
      </c>
      <c r="M10" s="3">
        <v>0</v>
      </c>
      <c r="N10" s="2">
        <f>J10+K10+L10-M10</f>
        <v>10.850000000000001</v>
      </c>
    </row>
    <row r="11" spans="1:14" x14ac:dyDescent="0.2">
      <c r="D11" s="1">
        <v>0</v>
      </c>
      <c r="E11" s="1">
        <v>0</v>
      </c>
      <c r="F11" s="8">
        <v>0</v>
      </c>
      <c r="G11" s="8">
        <v>0</v>
      </c>
      <c r="H11" s="11">
        <v>0</v>
      </c>
      <c r="I11" s="11">
        <v>0</v>
      </c>
      <c r="J11" s="1">
        <f t="shared" ref="J2:J22" si="0">D11+E11</f>
        <v>0</v>
      </c>
      <c r="K11" s="8">
        <f t="shared" ref="K2:K22" si="1">IF(F11+G11&gt;0,10-((F11+G11)/2),0)</f>
        <v>0</v>
      </c>
      <c r="L11" s="11">
        <f t="shared" ref="L2:L22" si="2">IF( H11+I11&gt;0,10-((H11+I11)/2),0)</f>
        <v>0</v>
      </c>
      <c r="M11" s="3">
        <v>0</v>
      </c>
      <c r="N11" s="2">
        <f t="shared" ref="N2:N22" si="3">J11+K11+L11-M11</f>
        <v>0</v>
      </c>
    </row>
    <row r="12" spans="1:14" x14ac:dyDescent="0.2">
      <c r="D12" s="1">
        <v>0</v>
      </c>
      <c r="E12" s="1">
        <v>0</v>
      </c>
      <c r="F12" s="8">
        <v>0</v>
      </c>
      <c r="G12" s="8">
        <v>0</v>
      </c>
      <c r="H12" s="11">
        <v>0</v>
      </c>
      <c r="I12" s="11">
        <v>0</v>
      </c>
      <c r="J12" s="1">
        <f t="shared" si="0"/>
        <v>0</v>
      </c>
      <c r="K12" s="8">
        <f t="shared" si="1"/>
        <v>0</v>
      </c>
      <c r="L12" s="11">
        <f t="shared" si="2"/>
        <v>0</v>
      </c>
      <c r="M12" s="3">
        <v>0</v>
      </c>
      <c r="N12" s="2">
        <f t="shared" si="3"/>
        <v>0</v>
      </c>
    </row>
    <row r="13" spans="1:14" x14ac:dyDescent="0.2">
      <c r="D13" s="1">
        <v>0</v>
      </c>
      <c r="E13" s="1">
        <v>0</v>
      </c>
      <c r="F13" s="8">
        <v>0</v>
      </c>
      <c r="G13" s="8">
        <v>0</v>
      </c>
      <c r="H13" s="11">
        <v>0</v>
      </c>
      <c r="I13" s="11">
        <v>0</v>
      </c>
      <c r="J13" s="1">
        <f t="shared" si="0"/>
        <v>0</v>
      </c>
      <c r="K13" s="8">
        <f t="shared" si="1"/>
        <v>0</v>
      </c>
      <c r="L13" s="11">
        <f t="shared" si="2"/>
        <v>0</v>
      </c>
      <c r="M13" s="3">
        <v>0</v>
      </c>
      <c r="N13" s="2">
        <f t="shared" si="3"/>
        <v>0</v>
      </c>
    </row>
    <row r="14" spans="1:14" x14ac:dyDescent="0.2">
      <c r="D14" s="1">
        <v>0</v>
      </c>
      <c r="E14" s="1">
        <v>0</v>
      </c>
      <c r="F14" s="8">
        <v>0</v>
      </c>
      <c r="G14" s="8">
        <v>0</v>
      </c>
      <c r="H14" s="11">
        <v>0</v>
      </c>
      <c r="I14" s="11">
        <v>0</v>
      </c>
      <c r="J14" s="1">
        <f t="shared" si="0"/>
        <v>0</v>
      </c>
      <c r="K14" s="8">
        <f t="shared" si="1"/>
        <v>0</v>
      </c>
      <c r="L14" s="11">
        <f t="shared" si="2"/>
        <v>0</v>
      </c>
      <c r="M14" s="3">
        <v>0</v>
      </c>
      <c r="N14" s="2">
        <f t="shared" si="3"/>
        <v>0</v>
      </c>
    </row>
    <row r="15" spans="1:14" x14ac:dyDescent="0.2">
      <c r="D15" s="1">
        <v>0</v>
      </c>
      <c r="E15" s="1">
        <v>0</v>
      </c>
      <c r="F15" s="8">
        <v>0</v>
      </c>
      <c r="G15" s="8">
        <v>0</v>
      </c>
      <c r="H15" s="11">
        <v>0</v>
      </c>
      <c r="I15" s="11">
        <v>0</v>
      </c>
      <c r="J15" s="1">
        <f t="shared" si="0"/>
        <v>0</v>
      </c>
      <c r="K15" s="8">
        <f t="shared" si="1"/>
        <v>0</v>
      </c>
      <c r="L15" s="11">
        <f t="shared" si="2"/>
        <v>0</v>
      </c>
      <c r="M15" s="3">
        <v>0</v>
      </c>
      <c r="N15" s="2">
        <f t="shared" si="3"/>
        <v>0</v>
      </c>
    </row>
    <row r="16" spans="1:14" x14ac:dyDescent="0.2">
      <c r="D16" s="1">
        <v>0</v>
      </c>
      <c r="E16" s="1">
        <v>0</v>
      </c>
      <c r="F16" s="8">
        <v>0</v>
      </c>
      <c r="G16" s="8">
        <v>0</v>
      </c>
      <c r="H16" s="11">
        <v>0</v>
      </c>
      <c r="I16" s="11">
        <v>0</v>
      </c>
      <c r="J16" s="1">
        <f t="shared" si="0"/>
        <v>0</v>
      </c>
      <c r="K16" s="8">
        <f t="shared" si="1"/>
        <v>0</v>
      </c>
      <c r="L16" s="11">
        <f t="shared" si="2"/>
        <v>0</v>
      </c>
      <c r="M16" s="3">
        <v>0</v>
      </c>
      <c r="N16" s="2">
        <f t="shared" si="3"/>
        <v>0</v>
      </c>
    </row>
    <row r="17" spans="4:14" x14ac:dyDescent="0.2">
      <c r="D17" s="1">
        <v>0</v>
      </c>
      <c r="E17" s="1">
        <v>0</v>
      </c>
      <c r="F17" s="8">
        <v>0</v>
      </c>
      <c r="G17" s="8">
        <v>0</v>
      </c>
      <c r="H17" s="11">
        <v>0</v>
      </c>
      <c r="I17" s="11">
        <v>0</v>
      </c>
      <c r="J17" s="1">
        <f t="shared" si="0"/>
        <v>0</v>
      </c>
      <c r="K17" s="8">
        <f t="shared" si="1"/>
        <v>0</v>
      </c>
      <c r="L17" s="11">
        <f t="shared" si="2"/>
        <v>0</v>
      </c>
      <c r="M17" s="3">
        <v>0</v>
      </c>
      <c r="N17" s="2">
        <f t="shared" si="3"/>
        <v>0</v>
      </c>
    </row>
    <row r="18" spans="4:14" x14ac:dyDescent="0.2">
      <c r="D18" s="1">
        <v>0</v>
      </c>
      <c r="E18" s="1">
        <v>0</v>
      </c>
      <c r="F18" s="8">
        <v>0</v>
      </c>
      <c r="G18" s="8">
        <v>0</v>
      </c>
      <c r="H18" s="11">
        <v>0</v>
      </c>
      <c r="I18" s="11">
        <v>0</v>
      </c>
      <c r="J18" s="1">
        <f t="shared" si="0"/>
        <v>0</v>
      </c>
      <c r="K18" s="8">
        <f t="shared" si="1"/>
        <v>0</v>
      </c>
      <c r="L18" s="11">
        <f t="shared" si="2"/>
        <v>0</v>
      </c>
      <c r="M18" s="3">
        <v>0</v>
      </c>
      <c r="N18" s="2">
        <f t="shared" si="3"/>
        <v>0</v>
      </c>
    </row>
    <row r="19" spans="4:14" x14ac:dyDescent="0.2">
      <c r="D19" s="1">
        <v>0</v>
      </c>
      <c r="E19" s="1">
        <v>0</v>
      </c>
      <c r="F19" s="8">
        <v>0</v>
      </c>
      <c r="G19" s="8">
        <v>0</v>
      </c>
      <c r="H19" s="11">
        <v>0</v>
      </c>
      <c r="I19" s="11">
        <v>0</v>
      </c>
      <c r="J19" s="1">
        <f t="shared" si="0"/>
        <v>0</v>
      </c>
      <c r="K19" s="8">
        <f t="shared" si="1"/>
        <v>0</v>
      </c>
      <c r="L19" s="11">
        <f t="shared" si="2"/>
        <v>0</v>
      </c>
      <c r="M19" s="3">
        <v>0</v>
      </c>
      <c r="N19" s="2">
        <f t="shared" si="3"/>
        <v>0</v>
      </c>
    </row>
    <row r="20" spans="4:14" x14ac:dyDescent="0.2">
      <c r="D20" s="1">
        <v>0</v>
      </c>
      <c r="E20" s="1">
        <v>0</v>
      </c>
      <c r="F20" s="8">
        <v>0</v>
      </c>
      <c r="G20" s="8">
        <v>0</v>
      </c>
      <c r="H20" s="11">
        <v>0</v>
      </c>
      <c r="I20" s="11">
        <v>0</v>
      </c>
      <c r="J20" s="1">
        <f t="shared" si="0"/>
        <v>0</v>
      </c>
      <c r="K20" s="8">
        <f t="shared" si="1"/>
        <v>0</v>
      </c>
      <c r="L20" s="11">
        <f t="shared" si="2"/>
        <v>0</v>
      </c>
      <c r="M20" s="3">
        <v>0</v>
      </c>
      <c r="N20" s="2">
        <f t="shared" si="3"/>
        <v>0</v>
      </c>
    </row>
    <row r="21" spans="4:14" x14ac:dyDescent="0.2">
      <c r="D21" s="1">
        <v>0</v>
      </c>
      <c r="E21" s="1">
        <v>0</v>
      </c>
      <c r="F21" s="8">
        <v>0</v>
      </c>
      <c r="G21" s="8">
        <v>0</v>
      </c>
      <c r="H21" s="11">
        <v>0</v>
      </c>
      <c r="I21" s="11">
        <v>0</v>
      </c>
      <c r="J21" s="1">
        <f t="shared" si="0"/>
        <v>0</v>
      </c>
      <c r="K21" s="8">
        <f t="shared" si="1"/>
        <v>0</v>
      </c>
      <c r="L21" s="11">
        <f t="shared" si="2"/>
        <v>0</v>
      </c>
      <c r="M21" s="3">
        <v>0</v>
      </c>
      <c r="N21" s="2">
        <f t="shared" si="3"/>
        <v>0</v>
      </c>
    </row>
    <row r="22" spans="4:14" x14ac:dyDescent="0.2">
      <c r="D22" s="1">
        <v>0</v>
      </c>
      <c r="E22" s="1">
        <v>0</v>
      </c>
      <c r="F22" s="8">
        <v>0</v>
      </c>
      <c r="G22" s="8">
        <v>0</v>
      </c>
      <c r="H22" s="11">
        <v>0</v>
      </c>
      <c r="I22" s="11">
        <v>0</v>
      </c>
      <c r="J22" s="1">
        <f t="shared" si="0"/>
        <v>0</v>
      </c>
      <c r="K22" s="8">
        <f t="shared" si="1"/>
        <v>0</v>
      </c>
      <c r="L22" s="11">
        <f t="shared" si="2"/>
        <v>0</v>
      </c>
      <c r="M22" s="3">
        <v>0</v>
      </c>
      <c r="N22" s="2">
        <f t="shared" si="3"/>
        <v>0</v>
      </c>
    </row>
  </sheetData>
  <sortState xmlns:xlrd2="http://schemas.microsoft.com/office/spreadsheetml/2017/richdata2" ref="B2:N10">
    <sortCondition descending="1" ref="N2:N1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EB5E-F8A4-AB4E-AD22-1CE391A9D5F6}">
  <dimension ref="A1:N22"/>
  <sheetViews>
    <sheetView zoomScale="92" zoomScaleNormal="140" workbookViewId="0">
      <selection activeCell="G27" sqref="G27"/>
    </sheetView>
  </sheetViews>
  <sheetFormatPr baseColWidth="10" defaultRowHeight="15" x14ac:dyDescent="0.2"/>
  <cols>
    <col min="1" max="1" width="5.1640625" customWidth="1"/>
    <col min="2" max="2" width="21.5" customWidth="1"/>
    <col min="3" max="3" width="19" customWidth="1"/>
    <col min="6" max="7" width="10.83203125" style="9"/>
    <col min="8" max="9" width="10.83203125" style="12"/>
    <col min="11" max="11" width="10.83203125" style="9"/>
    <col min="12" max="12" width="10.83203125" style="12"/>
  </cols>
  <sheetData>
    <row r="1" spans="1:14" x14ac:dyDescent="0.2">
      <c r="A1" s="6" t="s">
        <v>8</v>
      </c>
      <c r="B1" s="6" t="s">
        <v>6</v>
      </c>
      <c r="C1" s="6" t="s">
        <v>7</v>
      </c>
      <c r="D1" s="4" t="s">
        <v>0</v>
      </c>
      <c r="E1" s="4" t="s">
        <v>1</v>
      </c>
      <c r="F1" s="7" t="s">
        <v>9</v>
      </c>
      <c r="G1" s="7" t="s">
        <v>10</v>
      </c>
      <c r="H1" s="10" t="s">
        <v>11</v>
      </c>
      <c r="I1" s="10" t="s">
        <v>12</v>
      </c>
      <c r="J1" s="4" t="s">
        <v>2</v>
      </c>
      <c r="K1" s="7" t="s">
        <v>13</v>
      </c>
      <c r="L1" s="10" t="s">
        <v>3</v>
      </c>
      <c r="M1" s="5" t="s">
        <v>4</v>
      </c>
      <c r="N1" s="4" t="s">
        <v>5</v>
      </c>
    </row>
    <row r="2" spans="1:14" x14ac:dyDescent="0.2">
      <c r="A2">
        <v>1</v>
      </c>
      <c r="B2" t="s">
        <v>60</v>
      </c>
      <c r="C2" t="s">
        <v>70</v>
      </c>
      <c r="D2" s="1">
        <v>0.8</v>
      </c>
      <c r="E2" s="1">
        <v>0</v>
      </c>
      <c r="F2" s="8">
        <v>4.5</v>
      </c>
      <c r="G2" s="8">
        <v>4.5</v>
      </c>
      <c r="H2" s="11">
        <v>3.9</v>
      </c>
      <c r="I2" s="11">
        <v>3.6</v>
      </c>
      <c r="J2" s="1">
        <f>D2+E2</f>
        <v>0.8</v>
      </c>
      <c r="K2" s="8">
        <f>IF(F2+G2&gt;0,10-((F2+G2)/2),0)</f>
        <v>5.5</v>
      </c>
      <c r="L2" s="11">
        <f>IF( H2+I2&gt;0,10-((H2+I2)/2),0)</f>
        <v>6.25</v>
      </c>
      <c r="M2" s="3">
        <v>0</v>
      </c>
      <c r="N2" s="2">
        <f>J2+K2+L2-M2</f>
        <v>12.55</v>
      </c>
    </row>
    <row r="3" spans="1:14" x14ac:dyDescent="0.2">
      <c r="A3">
        <v>2</v>
      </c>
      <c r="B3" t="s">
        <v>61</v>
      </c>
      <c r="C3" t="s">
        <v>39</v>
      </c>
      <c r="D3" s="1">
        <v>0.8</v>
      </c>
      <c r="E3" s="1">
        <v>0</v>
      </c>
      <c r="F3" s="8">
        <v>4.9000000000000004</v>
      </c>
      <c r="G3" s="8">
        <v>4.9000000000000004</v>
      </c>
      <c r="H3" s="11">
        <v>4.3</v>
      </c>
      <c r="I3" s="11">
        <v>3.8</v>
      </c>
      <c r="J3" s="1">
        <f>D3+E3</f>
        <v>0.8</v>
      </c>
      <c r="K3" s="8">
        <f>IF(F3+G3&gt;0,10-((F3+G3)/2),0)</f>
        <v>5.0999999999999996</v>
      </c>
      <c r="L3" s="11">
        <f>IF( H3+I3&gt;0,10-((H3+I3)/2),0)</f>
        <v>5.95</v>
      </c>
      <c r="M3" s="3">
        <v>0</v>
      </c>
      <c r="N3" s="2">
        <f>J3+K3+L3-M3</f>
        <v>11.85</v>
      </c>
    </row>
    <row r="4" spans="1:14" x14ac:dyDescent="0.2">
      <c r="A4">
        <v>3</v>
      </c>
      <c r="B4" t="s">
        <v>66</v>
      </c>
      <c r="C4" t="s">
        <v>36</v>
      </c>
      <c r="D4" s="1">
        <v>0.6</v>
      </c>
      <c r="E4" s="1">
        <v>0</v>
      </c>
      <c r="F4" s="8">
        <v>5</v>
      </c>
      <c r="G4" s="8">
        <v>5</v>
      </c>
      <c r="H4" s="11">
        <v>4.0999999999999996</v>
      </c>
      <c r="I4" s="11">
        <v>3.9</v>
      </c>
      <c r="J4" s="1">
        <f>D4+E4</f>
        <v>0.6</v>
      </c>
      <c r="K4" s="8">
        <f>IF(F4+G4&gt;0,10-((F4+G4)/2),0)</f>
        <v>5</v>
      </c>
      <c r="L4" s="11">
        <f>IF( H4+I4&gt;0,10-((H4+I4)/2),0)</f>
        <v>6</v>
      </c>
      <c r="M4" s="3">
        <v>0</v>
      </c>
      <c r="N4" s="2">
        <f>J4+K4+L4-M4</f>
        <v>11.6</v>
      </c>
    </row>
    <row r="5" spans="1:14" x14ac:dyDescent="0.2">
      <c r="A5">
        <v>4</v>
      </c>
      <c r="B5" t="s">
        <v>64</v>
      </c>
      <c r="C5" t="s">
        <v>40</v>
      </c>
      <c r="D5" s="1">
        <v>0.4</v>
      </c>
      <c r="E5" s="1">
        <v>0</v>
      </c>
      <c r="F5" s="8">
        <v>5.3</v>
      </c>
      <c r="G5" s="8">
        <v>5.3</v>
      </c>
      <c r="H5" s="11">
        <v>4.2</v>
      </c>
      <c r="I5" s="11">
        <v>4.5999999999999996</v>
      </c>
      <c r="J5" s="1">
        <f>D5+E5</f>
        <v>0.4</v>
      </c>
      <c r="K5" s="8">
        <f>IF(F5+G5&gt;0,10-((F5+G5)/2),0)</f>
        <v>4.7</v>
      </c>
      <c r="L5" s="11">
        <f>IF( H5+I5&gt;0,10-((H5+I5)/2),0)</f>
        <v>5.6</v>
      </c>
      <c r="M5" s="3">
        <v>0</v>
      </c>
      <c r="N5" s="2">
        <f>J5+K5+L5-M5</f>
        <v>10.7</v>
      </c>
    </row>
    <row r="6" spans="1:14" x14ac:dyDescent="0.2">
      <c r="A6">
        <v>5</v>
      </c>
      <c r="B6" t="s">
        <v>62</v>
      </c>
      <c r="C6" t="s">
        <v>71</v>
      </c>
      <c r="D6" s="1">
        <v>0.1</v>
      </c>
      <c r="E6" s="1">
        <v>0</v>
      </c>
      <c r="F6" s="8">
        <v>4.7</v>
      </c>
      <c r="G6" s="8">
        <v>4.7</v>
      </c>
      <c r="H6" s="11">
        <v>5.0999999999999996</v>
      </c>
      <c r="I6" s="11">
        <v>4.5999999999999996</v>
      </c>
      <c r="J6" s="1">
        <f>D6+E6</f>
        <v>0.1</v>
      </c>
      <c r="K6" s="8">
        <f>IF(F6+G6&gt;0,10-((F6+G6)/2),0)</f>
        <v>5.3</v>
      </c>
      <c r="L6" s="11">
        <f>IF( H6+I6&gt;0,10-((H6+I6)/2),0)</f>
        <v>5.15</v>
      </c>
      <c r="M6" s="3">
        <v>0</v>
      </c>
      <c r="N6" s="2">
        <f>J6+K6+L6-M6</f>
        <v>10.55</v>
      </c>
    </row>
    <row r="7" spans="1:14" x14ac:dyDescent="0.2">
      <c r="A7">
        <v>6</v>
      </c>
      <c r="B7" t="s">
        <v>65</v>
      </c>
      <c r="C7" t="s">
        <v>72</v>
      </c>
      <c r="D7" s="1">
        <v>0.6</v>
      </c>
      <c r="E7" s="1">
        <v>0</v>
      </c>
      <c r="F7" s="8">
        <v>5.0999999999999996</v>
      </c>
      <c r="G7" s="8">
        <v>5.0999999999999996</v>
      </c>
      <c r="H7" s="11">
        <v>5.5</v>
      </c>
      <c r="I7" s="11">
        <v>5</v>
      </c>
      <c r="J7" s="1">
        <f>D7+E7</f>
        <v>0.6</v>
      </c>
      <c r="K7" s="8">
        <f>IF(F7+G7&gt;0,10-((F7+G7)/2),0)</f>
        <v>4.9000000000000004</v>
      </c>
      <c r="L7" s="11">
        <f>IF( H7+I7&gt;0,10-((H7+I7)/2),0)</f>
        <v>4.75</v>
      </c>
      <c r="M7" s="3">
        <v>0</v>
      </c>
      <c r="N7" s="2">
        <f>J7+K7+L7-M7</f>
        <v>10.25</v>
      </c>
    </row>
    <row r="8" spans="1:14" x14ac:dyDescent="0.2">
      <c r="A8">
        <v>7</v>
      </c>
      <c r="B8" t="s">
        <v>69</v>
      </c>
      <c r="C8" t="s">
        <v>72</v>
      </c>
      <c r="D8" s="1">
        <v>0.4</v>
      </c>
      <c r="E8" s="1">
        <v>0</v>
      </c>
      <c r="F8" s="8">
        <v>5.2</v>
      </c>
      <c r="G8" s="8">
        <v>5.2</v>
      </c>
      <c r="H8" s="11">
        <v>5.7</v>
      </c>
      <c r="I8" s="11">
        <v>5.6</v>
      </c>
      <c r="J8" s="1">
        <f>D8+E8</f>
        <v>0.4</v>
      </c>
      <c r="K8" s="8">
        <f>IF(F8+G8&gt;0,10-((F8+G8)/2),0)</f>
        <v>4.8</v>
      </c>
      <c r="L8" s="11">
        <f>IF( H8+I8&gt;0,10-((H8+I8)/2),0)</f>
        <v>4.3499999999999996</v>
      </c>
      <c r="M8" s="3">
        <v>0</v>
      </c>
      <c r="N8" s="2">
        <f>J8+K8+L8-M8</f>
        <v>9.5500000000000007</v>
      </c>
    </row>
    <row r="9" spans="1:14" x14ac:dyDescent="0.2">
      <c r="A9">
        <v>8</v>
      </c>
      <c r="B9" t="s">
        <v>68</v>
      </c>
      <c r="C9" t="s">
        <v>57</v>
      </c>
      <c r="D9" s="1">
        <v>0.2</v>
      </c>
      <c r="E9" s="1">
        <v>0</v>
      </c>
      <c r="F9" s="8">
        <v>5.2</v>
      </c>
      <c r="G9" s="8">
        <v>5.2</v>
      </c>
      <c r="H9" s="11">
        <v>5.4</v>
      </c>
      <c r="I9" s="11">
        <v>5.8</v>
      </c>
      <c r="J9" s="1">
        <f>D9+E9</f>
        <v>0.2</v>
      </c>
      <c r="K9" s="8">
        <f>IF(F9+G9&gt;0,10-((F9+G9)/2),0)</f>
        <v>4.8</v>
      </c>
      <c r="L9" s="11">
        <f>IF( H9+I9&gt;0,10-((H9+I9)/2),0)</f>
        <v>4.4000000000000004</v>
      </c>
      <c r="M9" s="3">
        <v>0</v>
      </c>
      <c r="N9" s="2">
        <f>J9+K9+L9-M9</f>
        <v>9.4</v>
      </c>
    </row>
    <row r="10" spans="1:14" x14ac:dyDescent="0.2">
      <c r="A10">
        <v>9</v>
      </c>
      <c r="B10" t="s">
        <v>89</v>
      </c>
      <c r="C10" t="s">
        <v>73</v>
      </c>
      <c r="D10" s="1">
        <v>0.2</v>
      </c>
      <c r="E10" s="1">
        <v>0</v>
      </c>
      <c r="F10" s="8">
        <v>5.4</v>
      </c>
      <c r="G10" s="8">
        <v>5.4</v>
      </c>
      <c r="H10" s="11">
        <v>5.7</v>
      </c>
      <c r="I10" s="11">
        <v>6.1</v>
      </c>
      <c r="J10" s="1">
        <f>D10+E10</f>
        <v>0.2</v>
      </c>
      <c r="K10" s="8">
        <f>IF(F10+G10&gt;0,10-((F10+G10)/2),0)</f>
        <v>4.5999999999999996</v>
      </c>
      <c r="L10" s="11">
        <f>IF( H10+I10&gt;0,10-((H10+I10)/2),0)</f>
        <v>4.0999999999999996</v>
      </c>
      <c r="M10" s="3">
        <v>0</v>
      </c>
      <c r="N10" s="2">
        <f>J10+K10+L10-M10</f>
        <v>8.8999999999999986</v>
      </c>
    </row>
    <row r="11" spans="1:14" x14ac:dyDescent="0.2">
      <c r="A11">
        <v>10</v>
      </c>
      <c r="B11" t="s">
        <v>67</v>
      </c>
      <c r="C11" t="s">
        <v>43</v>
      </c>
      <c r="D11" s="1">
        <v>0.2</v>
      </c>
      <c r="E11" s="1">
        <v>0</v>
      </c>
      <c r="F11" s="8">
        <v>5.5</v>
      </c>
      <c r="G11" s="8">
        <v>5.5</v>
      </c>
      <c r="H11" s="11">
        <v>6.4</v>
      </c>
      <c r="I11" s="11">
        <v>5.9</v>
      </c>
      <c r="J11" s="1">
        <f>D11+E11</f>
        <v>0.2</v>
      </c>
      <c r="K11" s="8">
        <f>IF(F11+G11&gt;0,10-((F11+G11)/2),0)</f>
        <v>4.5</v>
      </c>
      <c r="L11" s="11">
        <f>IF( H11+I11&gt;0,10-((H11+I11)/2),0)</f>
        <v>3.8499999999999996</v>
      </c>
      <c r="M11" s="3">
        <v>0</v>
      </c>
      <c r="N11" s="2">
        <f>J11+K11+L11-M11</f>
        <v>8.5500000000000007</v>
      </c>
    </row>
    <row r="12" spans="1:14" x14ac:dyDescent="0.2">
      <c r="D12" s="1">
        <v>0</v>
      </c>
      <c r="E12" s="1">
        <v>0</v>
      </c>
      <c r="F12" s="8">
        <v>0</v>
      </c>
      <c r="G12" s="8">
        <v>0</v>
      </c>
      <c r="H12" s="11">
        <v>0</v>
      </c>
      <c r="I12" s="11">
        <v>0</v>
      </c>
      <c r="J12" s="1">
        <f t="shared" ref="J2:J22" si="0">D12+E12</f>
        <v>0</v>
      </c>
      <c r="K12" s="8">
        <f t="shared" ref="K2:K22" si="1">IF(F12+G12&gt;0,10-((F12+G12)/2),0)</f>
        <v>0</v>
      </c>
      <c r="L12" s="11">
        <f t="shared" ref="L2:L22" si="2">IF( H12+I12&gt;0,10-((H12+I12)/2),0)</f>
        <v>0</v>
      </c>
      <c r="M12" s="3">
        <v>0</v>
      </c>
      <c r="N12" s="2">
        <f t="shared" ref="N2:N22" si="3">J12+K12+L12-M12</f>
        <v>0</v>
      </c>
    </row>
    <row r="13" spans="1:14" x14ac:dyDescent="0.2">
      <c r="D13" s="1">
        <v>0</v>
      </c>
      <c r="E13" s="1">
        <v>0</v>
      </c>
      <c r="F13" s="8">
        <v>0</v>
      </c>
      <c r="G13" s="8">
        <v>0</v>
      </c>
      <c r="H13" s="11">
        <v>0</v>
      </c>
      <c r="I13" s="11">
        <v>0</v>
      </c>
      <c r="J13" s="1">
        <f t="shared" si="0"/>
        <v>0</v>
      </c>
      <c r="K13" s="8">
        <f t="shared" si="1"/>
        <v>0</v>
      </c>
      <c r="L13" s="11">
        <f t="shared" si="2"/>
        <v>0</v>
      </c>
      <c r="M13" s="3">
        <v>0</v>
      </c>
      <c r="N13" s="2">
        <f t="shared" si="3"/>
        <v>0</v>
      </c>
    </row>
    <row r="14" spans="1:14" x14ac:dyDescent="0.2">
      <c r="D14" s="1">
        <v>0</v>
      </c>
      <c r="E14" s="1">
        <v>0</v>
      </c>
      <c r="F14" s="8">
        <v>0</v>
      </c>
      <c r="G14" s="8">
        <v>0</v>
      </c>
      <c r="H14" s="11">
        <v>0</v>
      </c>
      <c r="I14" s="11">
        <v>0</v>
      </c>
      <c r="J14" s="1">
        <f t="shared" si="0"/>
        <v>0</v>
      </c>
      <c r="K14" s="8">
        <f t="shared" si="1"/>
        <v>0</v>
      </c>
      <c r="L14" s="11">
        <f t="shared" si="2"/>
        <v>0</v>
      </c>
      <c r="M14" s="3">
        <v>0</v>
      </c>
      <c r="N14" s="2">
        <f t="shared" si="3"/>
        <v>0</v>
      </c>
    </row>
    <row r="15" spans="1:14" x14ac:dyDescent="0.2">
      <c r="D15" s="1">
        <v>0</v>
      </c>
      <c r="E15" s="1">
        <v>0</v>
      </c>
      <c r="F15" s="8">
        <v>0</v>
      </c>
      <c r="G15" s="8">
        <v>0</v>
      </c>
      <c r="H15" s="11">
        <v>0</v>
      </c>
      <c r="I15" s="11">
        <v>0</v>
      </c>
      <c r="J15" s="1">
        <f t="shared" si="0"/>
        <v>0</v>
      </c>
      <c r="K15" s="8">
        <f t="shared" si="1"/>
        <v>0</v>
      </c>
      <c r="L15" s="11">
        <f t="shared" si="2"/>
        <v>0</v>
      </c>
      <c r="M15" s="3">
        <v>0</v>
      </c>
      <c r="N15" s="2">
        <f t="shared" si="3"/>
        <v>0</v>
      </c>
    </row>
    <row r="16" spans="1:14" x14ac:dyDescent="0.2">
      <c r="D16" s="1">
        <v>0</v>
      </c>
      <c r="E16" s="1">
        <v>0</v>
      </c>
      <c r="F16" s="8">
        <v>0</v>
      </c>
      <c r="G16" s="8">
        <v>0</v>
      </c>
      <c r="H16" s="11">
        <v>0</v>
      </c>
      <c r="I16" s="11">
        <v>0</v>
      </c>
      <c r="J16" s="1">
        <f t="shared" si="0"/>
        <v>0</v>
      </c>
      <c r="K16" s="8">
        <f t="shared" si="1"/>
        <v>0</v>
      </c>
      <c r="L16" s="11">
        <f t="shared" si="2"/>
        <v>0</v>
      </c>
      <c r="M16" s="3">
        <v>0</v>
      </c>
      <c r="N16" s="2">
        <f t="shared" si="3"/>
        <v>0</v>
      </c>
    </row>
    <row r="17" spans="4:14" x14ac:dyDescent="0.2">
      <c r="D17" s="1">
        <v>0</v>
      </c>
      <c r="E17" s="1">
        <v>0</v>
      </c>
      <c r="F17" s="8">
        <v>0</v>
      </c>
      <c r="G17" s="8">
        <v>0</v>
      </c>
      <c r="H17" s="11">
        <v>0</v>
      </c>
      <c r="I17" s="11">
        <v>0</v>
      </c>
      <c r="J17" s="1">
        <f t="shared" si="0"/>
        <v>0</v>
      </c>
      <c r="K17" s="8">
        <f t="shared" si="1"/>
        <v>0</v>
      </c>
      <c r="L17" s="11">
        <f t="shared" si="2"/>
        <v>0</v>
      </c>
      <c r="M17" s="3">
        <v>0</v>
      </c>
      <c r="N17" s="2">
        <f t="shared" si="3"/>
        <v>0</v>
      </c>
    </row>
    <row r="18" spans="4:14" x14ac:dyDescent="0.2">
      <c r="D18" s="1">
        <v>0</v>
      </c>
      <c r="E18" s="1">
        <v>0</v>
      </c>
      <c r="F18" s="8">
        <v>0</v>
      </c>
      <c r="G18" s="8">
        <v>0</v>
      </c>
      <c r="H18" s="11">
        <v>0</v>
      </c>
      <c r="I18" s="11">
        <v>0</v>
      </c>
      <c r="J18" s="1">
        <f t="shared" si="0"/>
        <v>0</v>
      </c>
      <c r="K18" s="8">
        <f t="shared" si="1"/>
        <v>0</v>
      </c>
      <c r="L18" s="11">
        <f t="shared" si="2"/>
        <v>0</v>
      </c>
      <c r="M18" s="3">
        <v>0</v>
      </c>
      <c r="N18" s="2">
        <f t="shared" si="3"/>
        <v>0</v>
      </c>
    </row>
    <row r="19" spans="4:14" x14ac:dyDescent="0.2">
      <c r="D19" s="1">
        <v>0</v>
      </c>
      <c r="E19" s="1">
        <v>0</v>
      </c>
      <c r="F19" s="8">
        <v>0</v>
      </c>
      <c r="G19" s="8">
        <v>0</v>
      </c>
      <c r="H19" s="11">
        <v>0</v>
      </c>
      <c r="I19" s="11">
        <v>0</v>
      </c>
      <c r="J19" s="1">
        <f t="shared" si="0"/>
        <v>0</v>
      </c>
      <c r="K19" s="8">
        <f t="shared" si="1"/>
        <v>0</v>
      </c>
      <c r="L19" s="11">
        <f t="shared" si="2"/>
        <v>0</v>
      </c>
      <c r="M19" s="3">
        <v>0</v>
      </c>
      <c r="N19" s="2">
        <f t="shared" si="3"/>
        <v>0</v>
      </c>
    </row>
    <row r="20" spans="4:14" x14ac:dyDescent="0.2">
      <c r="D20" s="1">
        <v>0</v>
      </c>
      <c r="E20" s="1">
        <v>0</v>
      </c>
      <c r="F20" s="8">
        <v>0</v>
      </c>
      <c r="G20" s="8">
        <v>0</v>
      </c>
      <c r="H20" s="11">
        <v>0</v>
      </c>
      <c r="I20" s="11">
        <v>0</v>
      </c>
      <c r="J20" s="1">
        <f t="shared" si="0"/>
        <v>0</v>
      </c>
      <c r="K20" s="8">
        <f t="shared" si="1"/>
        <v>0</v>
      </c>
      <c r="L20" s="11">
        <f t="shared" si="2"/>
        <v>0</v>
      </c>
      <c r="M20" s="3">
        <v>0</v>
      </c>
      <c r="N20" s="2">
        <f t="shared" si="3"/>
        <v>0</v>
      </c>
    </row>
    <row r="21" spans="4:14" x14ac:dyDescent="0.2">
      <c r="D21" s="1">
        <v>0</v>
      </c>
      <c r="E21" s="1">
        <v>0</v>
      </c>
      <c r="F21" s="8">
        <v>0</v>
      </c>
      <c r="G21" s="8">
        <v>0</v>
      </c>
      <c r="H21" s="11">
        <v>0</v>
      </c>
      <c r="I21" s="11">
        <v>0</v>
      </c>
      <c r="J21" s="1">
        <f t="shared" si="0"/>
        <v>0</v>
      </c>
      <c r="K21" s="8">
        <f t="shared" si="1"/>
        <v>0</v>
      </c>
      <c r="L21" s="11">
        <f t="shared" si="2"/>
        <v>0</v>
      </c>
      <c r="M21" s="3">
        <v>0</v>
      </c>
      <c r="N21" s="2">
        <f t="shared" si="3"/>
        <v>0</v>
      </c>
    </row>
    <row r="22" spans="4:14" x14ac:dyDescent="0.2">
      <c r="D22" s="1">
        <v>0</v>
      </c>
      <c r="E22" s="1">
        <v>0</v>
      </c>
      <c r="F22" s="8">
        <v>0</v>
      </c>
      <c r="G22" s="8">
        <v>0</v>
      </c>
      <c r="H22" s="11">
        <v>0</v>
      </c>
      <c r="I22" s="11">
        <v>0</v>
      </c>
      <c r="J22" s="1">
        <f t="shared" si="0"/>
        <v>0</v>
      </c>
      <c r="K22" s="8">
        <f t="shared" si="1"/>
        <v>0</v>
      </c>
      <c r="L22" s="11">
        <f t="shared" si="2"/>
        <v>0</v>
      </c>
      <c r="M22" s="3">
        <v>0</v>
      </c>
      <c r="N22" s="2">
        <f t="shared" si="3"/>
        <v>0</v>
      </c>
    </row>
  </sheetData>
  <sortState xmlns:xlrd2="http://schemas.microsoft.com/office/spreadsheetml/2017/richdata2" ref="B2:N11">
    <sortCondition descending="1" ref="N2:N1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1897E-3C21-9D46-BD3F-A8C750B3B278}">
  <dimension ref="A1:N22"/>
  <sheetViews>
    <sheetView workbookViewId="0">
      <selection activeCell="N31" sqref="N31"/>
    </sheetView>
  </sheetViews>
  <sheetFormatPr baseColWidth="10" defaultRowHeight="15" x14ac:dyDescent="0.2"/>
  <cols>
    <col min="1" max="1" width="5.1640625" customWidth="1"/>
    <col min="2" max="2" width="21.5" customWidth="1"/>
    <col min="3" max="3" width="19" customWidth="1"/>
    <col min="6" max="7" width="10.83203125" style="9"/>
    <col min="8" max="9" width="10.83203125" style="12"/>
    <col min="11" max="11" width="10.83203125" style="9"/>
    <col min="12" max="12" width="10.83203125" style="12"/>
  </cols>
  <sheetData>
    <row r="1" spans="1:14" x14ac:dyDescent="0.2">
      <c r="A1" s="6" t="s">
        <v>8</v>
      </c>
      <c r="B1" s="6" t="s">
        <v>6</v>
      </c>
      <c r="C1" s="6" t="s">
        <v>7</v>
      </c>
      <c r="D1" s="4" t="s">
        <v>0</v>
      </c>
      <c r="E1" s="4" t="s">
        <v>1</v>
      </c>
      <c r="F1" s="7" t="s">
        <v>9</v>
      </c>
      <c r="G1" s="7" t="s">
        <v>10</v>
      </c>
      <c r="H1" s="10" t="s">
        <v>11</v>
      </c>
      <c r="I1" s="10" t="s">
        <v>12</v>
      </c>
      <c r="J1" s="4" t="s">
        <v>2</v>
      </c>
      <c r="K1" s="7" t="s">
        <v>13</v>
      </c>
      <c r="L1" s="10" t="s">
        <v>3</v>
      </c>
      <c r="M1" s="5" t="s">
        <v>4</v>
      </c>
      <c r="N1" s="4" t="s">
        <v>5</v>
      </c>
    </row>
    <row r="2" spans="1:14" x14ac:dyDescent="0.2">
      <c r="A2">
        <v>1</v>
      </c>
      <c r="B2" t="s">
        <v>76</v>
      </c>
      <c r="C2" t="s">
        <v>24</v>
      </c>
      <c r="D2" s="1">
        <v>1.1000000000000001</v>
      </c>
      <c r="E2" s="1">
        <v>0</v>
      </c>
      <c r="F2" s="8">
        <v>4.0999999999999996</v>
      </c>
      <c r="G2" s="8">
        <v>4.0999999999999996</v>
      </c>
      <c r="H2" s="11">
        <v>4.2</v>
      </c>
      <c r="I2" s="11">
        <v>3.9</v>
      </c>
      <c r="J2" s="1">
        <f>D2+E2</f>
        <v>1.1000000000000001</v>
      </c>
      <c r="K2" s="8">
        <f>IF(F2+G2&gt;0,10-((F2+G2)/2),0)</f>
        <v>5.9</v>
      </c>
      <c r="L2" s="11">
        <f>IF( H2+I2&gt;0,10-((H2+I2)/2),0)</f>
        <v>5.95</v>
      </c>
      <c r="M2" s="3">
        <v>0</v>
      </c>
      <c r="N2" s="2">
        <f>J2+K2+L2-M2</f>
        <v>12.95</v>
      </c>
    </row>
    <row r="3" spans="1:14" x14ac:dyDescent="0.2">
      <c r="A3">
        <v>2</v>
      </c>
      <c r="B3" t="s">
        <v>74</v>
      </c>
      <c r="C3" t="s">
        <v>40</v>
      </c>
      <c r="D3" s="1">
        <v>0.6</v>
      </c>
      <c r="E3" s="1">
        <v>0</v>
      </c>
      <c r="F3" s="8">
        <v>4.3</v>
      </c>
      <c r="G3" s="8">
        <v>4.3</v>
      </c>
      <c r="H3" s="11">
        <v>3.7</v>
      </c>
      <c r="I3" s="11">
        <v>4</v>
      </c>
      <c r="J3" s="1">
        <f>D3+E3</f>
        <v>0.6</v>
      </c>
      <c r="K3" s="8">
        <f>IF(F3+G3&gt;0,10-((F3+G3)/2),0)</f>
        <v>5.7</v>
      </c>
      <c r="L3" s="11">
        <f>IF( H3+I3&gt;0,10-((H3+I3)/2),0)</f>
        <v>6.15</v>
      </c>
      <c r="M3" s="3">
        <v>0</v>
      </c>
      <c r="N3" s="2">
        <f>J3+K3+L3-M3</f>
        <v>12.45</v>
      </c>
    </row>
    <row r="4" spans="1:14" x14ac:dyDescent="0.2">
      <c r="A4">
        <v>3</v>
      </c>
      <c r="B4" t="s">
        <v>77</v>
      </c>
      <c r="C4" t="s">
        <v>46</v>
      </c>
      <c r="D4" s="1">
        <v>1</v>
      </c>
      <c r="E4" s="1">
        <v>0</v>
      </c>
      <c r="F4" s="8">
        <v>4.7</v>
      </c>
      <c r="G4" s="8">
        <v>4.7</v>
      </c>
      <c r="H4" s="11">
        <v>5.3</v>
      </c>
      <c r="I4" s="11">
        <v>4.8</v>
      </c>
      <c r="J4" s="1">
        <f>D4+E4</f>
        <v>1</v>
      </c>
      <c r="K4" s="8">
        <f>IF(F4+G4&gt;0,10-((F4+G4)/2),0)</f>
        <v>5.3</v>
      </c>
      <c r="L4" s="11">
        <f>IF( H4+I4&gt;0,10-((H4+I4)/2),0)</f>
        <v>4.95</v>
      </c>
      <c r="M4" s="3">
        <v>0</v>
      </c>
      <c r="N4" s="2">
        <f>J4+K4+L4-M4</f>
        <v>11.25</v>
      </c>
    </row>
    <row r="5" spans="1:14" x14ac:dyDescent="0.2">
      <c r="A5">
        <v>4</v>
      </c>
      <c r="B5" t="s">
        <v>75</v>
      </c>
      <c r="C5" t="s">
        <v>78</v>
      </c>
      <c r="D5" s="1">
        <v>0.2</v>
      </c>
      <c r="E5" s="1">
        <v>0</v>
      </c>
      <c r="F5" s="8">
        <v>5.2</v>
      </c>
      <c r="G5" s="8">
        <v>5.2</v>
      </c>
      <c r="H5" s="11">
        <v>4.9000000000000004</v>
      </c>
      <c r="I5" s="11">
        <v>5.0999999999999996</v>
      </c>
      <c r="J5" s="1">
        <f>D5+E5</f>
        <v>0.2</v>
      </c>
      <c r="K5" s="8">
        <f>IF(F5+G5&gt;0,10-((F5+G5)/2),0)</f>
        <v>4.8</v>
      </c>
      <c r="L5" s="11">
        <f>IF( H5+I5&gt;0,10-((H5+I5)/2),0)</f>
        <v>5</v>
      </c>
      <c r="M5" s="3">
        <v>0</v>
      </c>
      <c r="N5" s="2">
        <f>J5+K5+L5-M5</f>
        <v>10</v>
      </c>
    </row>
    <row r="6" spans="1:14" x14ac:dyDescent="0.2">
      <c r="D6" s="1">
        <v>0</v>
      </c>
      <c r="E6" s="1">
        <v>0</v>
      </c>
      <c r="F6" s="8">
        <v>0</v>
      </c>
      <c r="G6" s="8">
        <v>0</v>
      </c>
      <c r="H6" s="11">
        <v>0</v>
      </c>
      <c r="I6" s="11">
        <v>0</v>
      </c>
      <c r="J6" s="1">
        <f t="shared" ref="J2:J22" si="0">D6+E6</f>
        <v>0</v>
      </c>
      <c r="K6" s="8">
        <f t="shared" ref="K2:K22" si="1">IF(F6+G6&gt;0,10-((F6+G6)/2),0)</f>
        <v>0</v>
      </c>
      <c r="L6" s="11">
        <f t="shared" ref="L2:L22" si="2">IF( H6+I6&gt;0,10-((H6+I6)/2),0)</f>
        <v>0</v>
      </c>
      <c r="M6" s="3">
        <v>0</v>
      </c>
      <c r="N6" s="2">
        <f t="shared" ref="N2:N22" si="3">J6+K6+L6-M6</f>
        <v>0</v>
      </c>
    </row>
    <row r="7" spans="1:14" x14ac:dyDescent="0.2">
      <c r="D7" s="1">
        <v>0</v>
      </c>
      <c r="E7" s="1">
        <v>0</v>
      </c>
      <c r="F7" s="8">
        <v>0</v>
      </c>
      <c r="G7" s="8">
        <v>0</v>
      </c>
      <c r="H7" s="11">
        <v>0</v>
      </c>
      <c r="I7" s="11">
        <v>0</v>
      </c>
      <c r="J7" s="1">
        <f t="shared" si="0"/>
        <v>0</v>
      </c>
      <c r="K7" s="8">
        <f t="shared" si="1"/>
        <v>0</v>
      </c>
      <c r="L7" s="11">
        <f t="shared" si="2"/>
        <v>0</v>
      </c>
      <c r="M7" s="3">
        <v>0</v>
      </c>
      <c r="N7" s="2">
        <f t="shared" si="3"/>
        <v>0</v>
      </c>
    </row>
    <row r="8" spans="1:14" x14ac:dyDescent="0.2">
      <c r="D8" s="1">
        <v>0</v>
      </c>
      <c r="E8" s="1">
        <v>0</v>
      </c>
      <c r="F8" s="8">
        <v>0</v>
      </c>
      <c r="G8" s="8">
        <v>0</v>
      </c>
      <c r="H8" s="11">
        <v>0</v>
      </c>
      <c r="I8" s="11">
        <v>0</v>
      </c>
      <c r="J8" s="1">
        <f t="shared" si="0"/>
        <v>0</v>
      </c>
      <c r="K8" s="8">
        <f t="shared" si="1"/>
        <v>0</v>
      </c>
      <c r="L8" s="11">
        <f t="shared" si="2"/>
        <v>0</v>
      </c>
      <c r="M8" s="3">
        <v>0</v>
      </c>
      <c r="N8" s="2">
        <f t="shared" si="3"/>
        <v>0</v>
      </c>
    </row>
    <row r="9" spans="1:14" x14ac:dyDescent="0.2">
      <c r="D9" s="1">
        <v>0</v>
      </c>
      <c r="E9" s="1">
        <v>0</v>
      </c>
      <c r="F9" s="8">
        <v>0</v>
      </c>
      <c r="G9" s="8">
        <v>0</v>
      </c>
      <c r="H9" s="11">
        <v>0</v>
      </c>
      <c r="I9" s="11">
        <v>0</v>
      </c>
      <c r="J9" s="1">
        <f t="shared" si="0"/>
        <v>0</v>
      </c>
      <c r="K9" s="8">
        <f t="shared" si="1"/>
        <v>0</v>
      </c>
      <c r="L9" s="11">
        <f t="shared" si="2"/>
        <v>0</v>
      </c>
      <c r="M9" s="3">
        <v>0</v>
      </c>
      <c r="N9" s="2">
        <f t="shared" si="3"/>
        <v>0</v>
      </c>
    </row>
    <row r="10" spans="1:14" x14ac:dyDescent="0.2">
      <c r="D10" s="1">
        <v>0</v>
      </c>
      <c r="E10" s="1">
        <v>0</v>
      </c>
      <c r="F10" s="8">
        <v>0</v>
      </c>
      <c r="G10" s="8">
        <v>0</v>
      </c>
      <c r="H10" s="11">
        <v>0</v>
      </c>
      <c r="I10" s="11">
        <v>0</v>
      </c>
      <c r="J10" s="1">
        <f t="shared" si="0"/>
        <v>0</v>
      </c>
      <c r="K10" s="8">
        <f t="shared" si="1"/>
        <v>0</v>
      </c>
      <c r="L10" s="11">
        <f t="shared" si="2"/>
        <v>0</v>
      </c>
      <c r="M10" s="3">
        <v>0</v>
      </c>
      <c r="N10" s="2">
        <f t="shared" si="3"/>
        <v>0</v>
      </c>
    </row>
    <row r="11" spans="1:14" x14ac:dyDescent="0.2">
      <c r="D11" s="1">
        <v>0</v>
      </c>
      <c r="E11" s="1">
        <v>0</v>
      </c>
      <c r="F11" s="8">
        <v>0</v>
      </c>
      <c r="G11" s="8">
        <v>0</v>
      </c>
      <c r="H11" s="11">
        <v>0</v>
      </c>
      <c r="I11" s="11">
        <v>0</v>
      </c>
      <c r="J11" s="1">
        <f t="shared" si="0"/>
        <v>0</v>
      </c>
      <c r="K11" s="8">
        <f t="shared" si="1"/>
        <v>0</v>
      </c>
      <c r="L11" s="11">
        <f t="shared" si="2"/>
        <v>0</v>
      </c>
      <c r="M11" s="3">
        <v>0</v>
      </c>
      <c r="N11" s="2">
        <f t="shared" si="3"/>
        <v>0</v>
      </c>
    </row>
    <row r="12" spans="1:14" x14ac:dyDescent="0.2">
      <c r="D12" s="1">
        <v>0</v>
      </c>
      <c r="E12" s="1">
        <v>0</v>
      </c>
      <c r="F12" s="8">
        <v>0</v>
      </c>
      <c r="G12" s="8">
        <v>0</v>
      </c>
      <c r="H12" s="11">
        <v>0</v>
      </c>
      <c r="I12" s="11">
        <v>0</v>
      </c>
      <c r="J12" s="1">
        <f t="shared" si="0"/>
        <v>0</v>
      </c>
      <c r="K12" s="8">
        <f t="shared" si="1"/>
        <v>0</v>
      </c>
      <c r="L12" s="11">
        <f t="shared" si="2"/>
        <v>0</v>
      </c>
      <c r="M12" s="3">
        <v>0</v>
      </c>
      <c r="N12" s="2">
        <f t="shared" si="3"/>
        <v>0</v>
      </c>
    </row>
    <row r="13" spans="1:14" x14ac:dyDescent="0.2">
      <c r="D13" s="1">
        <v>0</v>
      </c>
      <c r="E13" s="1">
        <v>0</v>
      </c>
      <c r="F13" s="8">
        <v>0</v>
      </c>
      <c r="G13" s="8">
        <v>0</v>
      </c>
      <c r="H13" s="11">
        <v>0</v>
      </c>
      <c r="I13" s="11">
        <v>0</v>
      </c>
      <c r="J13" s="1">
        <f t="shared" si="0"/>
        <v>0</v>
      </c>
      <c r="K13" s="8">
        <f t="shared" si="1"/>
        <v>0</v>
      </c>
      <c r="L13" s="11">
        <f t="shared" si="2"/>
        <v>0</v>
      </c>
      <c r="M13" s="3">
        <v>0</v>
      </c>
      <c r="N13" s="2">
        <f t="shared" si="3"/>
        <v>0</v>
      </c>
    </row>
    <row r="14" spans="1:14" x14ac:dyDescent="0.2">
      <c r="D14" s="1">
        <v>0</v>
      </c>
      <c r="E14" s="1">
        <v>0</v>
      </c>
      <c r="F14" s="8">
        <v>0</v>
      </c>
      <c r="G14" s="8">
        <v>0</v>
      </c>
      <c r="H14" s="11">
        <v>0</v>
      </c>
      <c r="I14" s="11">
        <v>0</v>
      </c>
      <c r="J14" s="1">
        <f t="shared" si="0"/>
        <v>0</v>
      </c>
      <c r="K14" s="8">
        <f t="shared" si="1"/>
        <v>0</v>
      </c>
      <c r="L14" s="11">
        <f t="shared" si="2"/>
        <v>0</v>
      </c>
      <c r="M14" s="3">
        <v>0</v>
      </c>
      <c r="N14" s="2">
        <f t="shared" si="3"/>
        <v>0</v>
      </c>
    </row>
    <row r="15" spans="1:14" x14ac:dyDescent="0.2">
      <c r="D15" s="1">
        <v>0</v>
      </c>
      <c r="E15" s="1">
        <v>0</v>
      </c>
      <c r="F15" s="8">
        <v>0</v>
      </c>
      <c r="G15" s="8">
        <v>0</v>
      </c>
      <c r="H15" s="11">
        <v>0</v>
      </c>
      <c r="I15" s="11">
        <v>0</v>
      </c>
      <c r="J15" s="1">
        <f t="shared" si="0"/>
        <v>0</v>
      </c>
      <c r="K15" s="8">
        <f t="shared" si="1"/>
        <v>0</v>
      </c>
      <c r="L15" s="11">
        <f t="shared" si="2"/>
        <v>0</v>
      </c>
      <c r="M15" s="3">
        <v>0</v>
      </c>
      <c r="N15" s="2">
        <f t="shared" si="3"/>
        <v>0</v>
      </c>
    </row>
    <row r="16" spans="1:14" x14ac:dyDescent="0.2">
      <c r="D16" s="1">
        <v>0</v>
      </c>
      <c r="E16" s="1">
        <v>0</v>
      </c>
      <c r="F16" s="8">
        <v>0</v>
      </c>
      <c r="G16" s="8">
        <v>0</v>
      </c>
      <c r="H16" s="11">
        <v>0</v>
      </c>
      <c r="I16" s="11">
        <v>0</v>
      </c>
      <c r="J16" s="1">
        <f t="shared" si="0"/>
        <v>0</v>
      </c>
      <c r="K16" s="8">
        <f t="shared" si="1"/>
        <v>0</v>
      </c>
      <c r="L16" s="11">
        <f t="shared" si="2"/>
        <v>0</v>
      </c>
      <c r="M16" s="3">
        <v>0</v>
      </c>
      <c r="N16" s="2">
        <f t="shared" si="3"/>
        <v>0</v>
      </c>
    </row>
    <row r="17" spans="4:14" x14ac:dyDescent="0.2">
      <c r="D17" s="1">
        <v>0</v>
      </c>
      <c r="E17" s="1">
        <v>0</v>
      </c>
      <c r="F17" s="8">
        <v>0</v>
      </c>
      <c r="G17" s="8">
        <v>0</v>
      </c>
      <c r="H17" s="11">
        <v>0</v>
      </c>
      <c r="I17" s="11">
        <v>0</v>
      </c>
      <c r="J17" s="1">
        <f t="shared" si="0"/>
        <v>0</v>
      </c>
      <c r="K17" s="8">
        <f t="shared" si="1"/>
        <v>0</v>
      </c>
      <c r="L17" s="11">
        <f t="shared" si="2"/>
        <v>0</v>
      </c>
      <c r="M17" s="3">
        <v>0</v>
      </c>
      <c r="N17" s="2">
        <f t="shared" si="3"/>
        <v>0</v>
      </c>
    </row>
    <row r="18" spans="4:14" x14ac:dyDescent="0.2">
      <c r="D18" s="1">
        <v>0</v>
      </c>
      <c r="E18" s="1">
        <v>0</v>
      </c>
      <c r="F18" s="8">
        <v>0</v>
      </c>
      <c r="G18" s="8">
        <v>0</v>
      </c>
      <c r="H18" s="11">
        <v>0</v>
      </c>
      <c r="I18" s="11">
        <v>0</v>
      </c>
      <c r="J18" s="1">
        <f t="shared" si="0"/>
        <v>0</v>
      </c>
      <c r="K18" s="8">
        <f t="shared" si="1"/>
        <v>0</v>
      </c>
      <c r="L18" s="11">
        <f t="shared" si="2"/>
        <v>0</v>
      </c>
      <c r="M18" s="3">
        <v>0</v>
      </c>
      <c r="N18" s="2">
        <f t="shared" si="3"/>
        <v>0</v>
      </c>
    </row>
    <row r="19" spans="4:14" x14ac:dyDescent="0.2">
      <c r="D19" s="1">
        <v>0</v>
      </c>
      <c r="E19" s="1">
        <v>0</v>
      </c>
      <c r="F19" s="8">
        <v>0</v>
      </c>
      <c r="G19" s="8">
        <v>0</v>
      </c>
      <c r="H19" s="11">
        <v>0</v>
      </c>
      <c r="I19" s="11">
        <v>0</v>
      </c>
      <c r="J19" s="1">
        <f t="shared" si="0"/>
        <v>0</v>
      </c>
      <c r="K19" s="8">
        <f t="shared" si="1"/>
        <v>0</v>
      </c>
      <c r="L19" s="11">
        <f t="shared" si="2"/>
        <v>0</v>
      </c>
      <c r="M19" s="3">
        <v>0</v>
      </c>
      <c r="N19" s="2">
        <f t="shared" si="3"/>
        <v>0</v>
      </c>
    </row>
    <row r="20" spans="4:14" x14ac:dyDescent="0.2">
      <c r="D20" s="1">
        <v>0</v>
      </c>
      <c r="E20" s="1">
        <v>0</v>
      </c>
      <c r="F20" s="8">
        <v>0</v>
      </c>
      <c r="G20" s="8">
        <v>0</v>
      </c>
      <c r="H20" s="11">
        <v>0</v>
      </c>
      <c r="I20" s="11">
        <v>0</v>
      </c>
      <c r="J20" s="1">
        <f t="shared" si="0"/>
        <v>0</v>
      </c>
      <c r="K20" s="8">
        <f t="shared" si="1"/>
        <v>0</v>
      </c>
      <c r="L20" s="11">
        <f t="shared" si="2"/>
        <v>0</v>
      </c>
      <c r="M20" s="3">
        <v>0</v>
      </c>
      <c r="N20" s="2">
        <f t="shared" si="3"/>
        <v>0</v>
      </c>
    </row>
    <row r="21" spans="4:14" x14ac:dyDescent="0.2">
      <c r="D21" s="1">
        <v>0</v>
      </c>
      <c r="E21" s="1">
        <v>0</v>
      </c>
      <c r="F21" s="8">
        <v>0</v>
      </c>
      <c r="G21" s="8">
        <v>0</v>
      </c>
      <c r="H21" s="11">
        <v>0</v>
      </c>
      <c r="I21" s="11">
        <v>0</v>
      </c>
      <c r="J21" s="1">
        <f t="shared" si="0"/>
        <v>0</v>
      </c>
      <c r="K21" s="8">
        <f t="shared" si="1"/>
        <v>0</v>
      </c>
      <c r="L21" s="11">
        <f t="shared" si="2"/>
        <v>0</v>
      </c>
      <c r="M21" s="3">
        <v>0</v>
      </c>
      <c r="N21" s="2">
        <f t="shared" si="3"/>
        <v>0</v>
      </c>
    </row>
    <row r="22" spans="4:14" x14ac:dyDescent="0.2">
      <c r="D22" s="1">
        <v>0</v>
      </c>
      <c r="E22" s="1">
        <v>0</v>
      </c>
      <c r="F22" s="8">
        <v>0</v>
      </c>
      <c r="G22" s="8">
        <v>0</v>
      </c>
      <c r="H22" s="11">
        <v>0</v>
      </c>
      <c r="I22" s="11">
        <v>0</v>
      </c>
      <c r="J22" s="1">
        <f t="shared" si="0"/>
        <v>0</v>
      </c>
      <c r="K22" s="8">
        <f t="shared" si="1"/>
        <v>0</v>
      </c>
      <c r="L22" s="11">
        <f t="shared" si="2"/>
        <v>0</v>
      </c>
      <c r="M22" s="3">
        <v>0</v>
      </c>
      <c r="N22" s="2">
        <f t="shared" si="3"/>
        <v>0</v>
      </c>
    </row>
  </sheetData>
  <sortState xmlns:xlrd2="http://schemas.microsoft.com/office/spreadsheetml/2017/richdata2" ref="B2:N5">
    <sortCondition descending="1" ref="N2:N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DE72-D786-6C49-866A-54BDCF850973}">
  <dimension ref="A1:N22"/>
  <sheetViews>
    <sheetView workbookViewId="0">
      <selection activeCell="C24" sqref="C24"/>
    </sheetView>
  </sheetViews>
  <sheetFormatPr baseColWidth="10" defaultRowHeight="15" x14ac:dyDescent="0.2"/>
  <cols>
    <col min="1" max="1" width="5.1640625" customWidth="1"/>
    <col min="2" max="2" width="21.5" customWidth="1"/>
    <col min="3" max="3" width="19" customWidth="1"/>
    <col min="6" max="7" width="10.83203125" style="9"/>
    <col min="8" max="9" width="10.83203125" style="12"/>
    <col min="11" max="11" width="10.83203125" style="9"/>
    <col min="12" max="12" width="10.83203125" style="12"/>
  </cols>
  <sheetData>
    <row r="1" spans="1:14" x14ac:dyDescent="0.2">
      <c r="A1" s="6" t="s">
        <v>8</v>
      </c>
      <c r="B1" s="6" t="s">
        <v>6</v>
      </c>
      <c r="C1" s="6" t="s">
        <v>7</v>
      </c>
      <c r="D1" s="4" t="s">
        <v>0</v>
      </c>
      <c r="E1" s="4" t="s">
        <v>1</v>
      </c>
      <c r="F1" s="7" t="s">
        <v>9</v>
      </c>
      <c r="G1" s="7" t="s">
        <v>10</v>
      </c>
      <c r="H1" s="10" t="s">
        <v>11</v>
      </c>
      <c r="I1" s="10" t="s">
        <v>12</v>
      </c>
      <c r="J1" s="4" t="s">
        <v>2</v>
      </c>
      <c r="K1" s="7" t="s">
        <v>13</v>
      </c>
      <c r="L1" s="10" t="s">
        <v>3</v>
      </c>
      <c r="M1" s="5" t="s">
        <v>4</v>
      </c>
      <c r="N1" s="4" t="s">
        <v>5</v>
      </c>
    </row>
    <row r="2" spans="1:14" x14ac:dyDescent="0.2">
      <c r="A2">
        <v>1</v>
      </c>
      <c r="B2" t="s">
        <v>83</v>
      </c>
      <c r="C2" t="s">
        <v>20</v>
      </c>
      <c r="D2" s="1">
        <v>1.2</v>
      </c>
      <c r="E2" s="1">
        <v>0</v>
      </c>
      <c r="F2" s="8">
        <v>4.3</v>
      </c>
      <c r="G2" s="8">
        <v>4.3</v>
      </c>
      <c r="H2" s="11">
        <v>3.7</v>
      </c>
      <c r="I2" s="11">
        <v>4.4000000000000004</v>
      </c>
      <c r="J2" s="1">
        <f>D2+E2</f>
        <v>1.2</v>
      </c>
      <c r="K2" s="8">
        <f>IF(F2+G2&gt;0,10-((F2+G2)/2),0)</f>
        <v>5.7</v>
      </c>
      <c r="L2" s="11">
        <f>IF( H2+I2&gt;0,10-((H2+I2)/2),0)</f>
        <v>5.9499999999999993</v>
      </c>
      <c r="M2" s="3">
        <v>0</v>
      </c>
      <c r="N2" s="2">
        <f>J2+K2+L2-M2</f>
        <v>12.85</v>
      </c>
    </row>
    <row r="3" spans="1:14" x14ac:dyDescent="0.2">
      <c r="A3">
        <v>2</v>
      </c>
      <c r="B3" t="s">
        <v>80</v>
      </c>
      <c r="C3" t="s">
        <v>87</v>
      </c>
      <c r="D3" s="1">
        <v>1.3</v>
      </c>
      <c r="E3" s="1">
        <v>0</v>
      </c>
      <c r="F3" s="8">
        <v>4.5</v>
      </c>
      <c r="G3" s="8">
        <v>4.5</v>
      </c>
      <c r="H3" s="11">
        <v>4.3</v>
      </c>
      <c r="I3" s="11">
        <v>4.5999999999999996</v>
      </c>
      <c r="J3" s="1">
        <f>D3+E3</f>
        <v>1.3</v>
      </c>
      <c r="K3" s="8">
        <f>IF(F3+G3&gt;0,10-((F3+G3)/2),0)</f>
        <v>5.5</v>
      </c>
      <c r="L3" s="11">
        <f>IF( H3+I3&gt;0,10-((H3+I3)/2),0)</f>
        <v>5.5500000000000007</v>
      </c>
      <c r="M3" s="3">
        <v>0</v>
      </c>
      <c r="N3" s="2">
        <f>J3+K3+L3-M3</f>
        <v>12.350000000000001</v>
      </c>
    </row>
    <row r="4" spans="1:14" x14ac:dyDescent="0.2">
      <c r="A4">
        <v>3</v>
      </c>
      <c r="B4" t="s">
        <v>81</v>
      </c>
      <c r="C4" t="s">
        <v>86</v>
      </c>
      <c r="D4" s="1">
        <v>0.5</v>
      </c>
      <c r="E4" s="1">
        <v>0</v>
      </c>
      <c r="F4" s="8">
        <v>4.3</v>
      </c>
      <c r="G4" s="8">
        <v>4.3</v>
      </c>
      <c r="H4" s="11">
        <v>4.7</v>
      </c>
      <c r="I4" s="11">
        <v>4.4000000000000004</v>
      </c>
      <c r="J4" s="1">
        <f>D4+E4</f>
        <v>0.5</v>
      </c>
      <c r="K4" s="8">
        <f>IF(F4+G4&gt;0,10-((F4+G4)/2),0)</f>
        <v>5.7</v>
      </c>
      <c r="L4" s="11">
        <f>IF( H4+I4&gt;0,10-((H4+I4)/2),0)</f>
        <v>5.4499999999999993</v>
      </c>
      <c r="M4" s="3">
        <v>0</v>
      </c>
      <c r="N4" s="2">
        <f>J4+K4+L4-M4</f>
        <v>11.649999999999999</v>
      </c>
    </row>
    <row r="5" spans="1:14" x14ac:dyDescent="0.2">
      <c r="A5">
        <v>4</v>
      </c>
      <c r="B5" t="s">
        <v>82</v>
      </c>
      <c r="C5" t="s">
        <v>85</v>
      </c>
      <c r="D5" s="1">
        <v>0.3</v>
      </c>
      <c r="E5" s="1">
        <v>0</v>
      </c>
      <c r="F5" s="8">
        <v>5</v>
      </c>
      <c r="G5" s="8">
        <v>5</v>
      </c>
      <c r="H5" s="11">
        <v>4.9000000000000004</v>
      </c>
      <c r="I5" s="11">
        <v>4.5</v>
      </c>
      <c r="J5" s="1">
        <f>D5+E5</f>
        <v>0.3</v>
      </c>
      <c r="K5" s="8">
        <f>IF(F5+G5&gt;0,10-((F5+G5)/2),0)</f>
        <v>5</v>
      </c>
      <c r="L5" s="11">
        <f>IF( H5+I5&gt;0,10-((H5+I5)/2),0)</f>
        <v>5.3</v>
      </c>
      <c r="M5" s="3">
        <v>0</v>
      </c>
      <c r="N5" s="2">
        <f>J5+K5+L5-M5</f>
        <v>10.6</v>
      </c>
    </row>
    <row r="6" spans="1:14" x14ac:dyDescent="0.2">
      <c r="A6">
        <v>5</v>
      </c>
      <c r="B6" t="s">
        <v>79</v>
      </c>
      <c r="C6" t="s">
        <v>88</v>
      </c>
      <c r="D6" s="1">
        <v>0.3</v>
      </c>
      <c r="E6" s="1">
        <v>0</v>
      </c>
      <c r="F6" s="8">
        <v>5.0999999999999996</v>
      </c>
      <c r="G6" s="8">
        <v>5.0999999999999996</v>
      </c>
      <c r="H6" s="11">
        <v>5.0999999999999996</v>
      </c>
      <c r="I6" s="11">
        <v>5.2</v>
      </c>
      <c r="J6" s="1">
        <f>D6+E6</f>
        <v>0.3</v>
      </c>
      <c r="K6" s="8">
        <f>IF(F6+G6&gt;0,10-((F6+G6)/2),0)</f>
        <v>4.9000000000000004</v>
      </c>
      <c r="L6" s="11">
        <f>IF( H6+I6&gt;0,10-((H6+I6)/2),0)</f>
        <v>4.8499999999999996</v>
      </c>
      <c r="M6" s="3">
        <v>0</v>
      </c>
      <c r="N6" s="2">
        <f>J6+K6+L6-M6</f>
        <v>10.050000000000001</v>
      </c>
    </row>
    <row r="7" spans="1:14" x14ac:dyDescent="0.2">
      <c r="A7">
        <v>6</v>
      </c>
      <c r="B7" t="s">
        <v>84</v>
      </c>
      <c r="C7" t="s">
        <v>85</v>
      </c>
      <c r="D7" s="1">
        <v>0.2</v>
      </c>
      <c r="E7" s="1">
        <v>0</v>
      </c>
      <c r="F7" s="8">
        <v>5.6</v>
      </c>
      <c r="G7" s="8">
        <v>5.6</v>
      </c>
      <c r="H7" s="11">
        <v>6.3</v>
      </c>
      <c r="I7" s="11">
        <v>5.8</v>
      </c>
      <c r="J7" s="1">
        <f>D7+E7</f>
        <v>0.2</v>
      </c>
      <c r="K7" s="8">
        <f>IF(F7+G7&gt;0,10-((F7+G7)/2),0)</f>
        <v>4.4000000000000004</v>
      </c>
      <c r="L7" s="11">
        <f>IF( H7+I7&gt;0,10-((H7+I7)/2),0)</f>
        <v>3.95</v>
      </c>
      <c r="M7" s="3">
        <v>0</v>
      </c>
      <c r="N7" s="2">
        <f>J7+K7+L7-M7</f>
        <v>8.5500000000000007</v>
      </c>
    </row>
    <row r="8" spans="1:14" x14ac:dyDescent="0.2">
      <c r="D8" s="1">
        <v>0</v>
      </c>
      <c r="E8" s="1">
        <v>0</v>
      </c>
      <c r="F8" s="8">
        <v>0</v>
      </c>
      <c r="G8" s="8">
        <v>0</v>
      </c>
      <c r="H8" s="11">
        <v>0</v>
      </c>
      <c r="I8" s="11">
        <v>0</v>
      </c>
      <c r="J8" s="1">
        <f t="shared" ref="J2:J22" si="0">D8+E8</f>
        <v>0</v>
      </c>
      <c r="K8" s="8">
        <f t="shared" ref="K2:K22" si="1">IF(F8+G8&gt;0,10-((F8+G8)/2),0)</f>
        <v>0</v>
      </c>
      <c r="L8" s="11">
        <f t="shared" ref="L2:L22" si="2">IF( H8+I8&gt;0,10-((H8+I8)/2),0)</f>
        <v>0</v>
      </c>
      <c r="M8" s="3">
        <v>0</v>
      </c>
      <c r="N8" s="2">
        <f t="shared" ref="N2:N22" si="3">J8+K8+L8-M8</f>
        <v>0</v>
      </c>
    </row>
    <row r="9" spans="1:14" x14ac:dyDescent="0.2">
      <c r="D9" s="1">
        <v>0</v>
      </c>
      <c r="E9" s="1">
        <v>0</v>
      </c>
      <c r="F9" s="8">
        <v>0</v>
      </c>
      <c r="G9" s="8">
        <v>0</v>
      </c>
      <c r="H9" s="11">
        <v>0</v>
      </c>
      <c r="I9" s="11">
        <v>0</v>
      </c>
      <c r="J9" s="1">
        <f t="shared" si="0"/>
        <v>0</v>
      </c>
      <c r="K9" s="8">
        <f t="shared" si="1"/>
        <v>0</v>
      </c>
      <c r="L9" s="11">
        <f t="shared" si="2"/>
        <v>0</v>
      </c>
      <c r="M9" s="3">
        <v>0</v>
      </c>
      <c r="N9" s="2">
        <f t="shared" si="3"/>
        <v>0</v>
      </c>
    </row>
    <row r="10" spans="1:14" x14ac:dyDescent="0.2">
      <c r="D10" s="1">
        <v>0</v>
      </c>
      <c r="E10" s="1">
        <v>0</v>
      </c>
      <c r="F10" s="8">
        <v>0</v>
      </c>
      <c r="G10" s="8">
        <v>0</v>
      </c>
      <c r="H10" s="11">
        <v>0</v>
      </c>
      <c r="I10" s="11">
        <v>0</v>
      </c>
      <c r="J10" s="1">
        <f t="shared" si="0"/>
        <v>0</v>
      </c>
      <c r="K10" s="8">
        <f t="shared" si="1"/>
        <v>0</v>
      </c>
      <c r="L10" s="11">
        <f t="shared" si="2"/>
        <v>0</v>
      </c>
      <c r="M10" s="3">
        <v>0</v>
      </c>
      <c r="N10" s="2">
        <f t="shared" si="3"/>
        <v>0</v>
      </c>
    </row>
    <row r="11" spans="1:14" x14ac:dyDescent="0.2">
      <c r="D11" s="1">
        <v>0</v>
      </c>
      <c r="E11" s="1">
        <v>0</v>
      </c>
      <c r="F11" s="8">
        <v>0</v>
      </c>
      <c r="G11" s="8">
        <v>0</v>
      </c>
      <c r="H11" s="11">
        <v>0</v>
      </c>
      <c r="I11" s="11">
        <v>0</v>
      </c>
      <c r="J11" s="1">
        <f t="shared" si="0"/>
        <v>0</v>
      </c>
      <c r="K11" s="8">
        <f t="shared" si="1"/>
        <v>0</v>
      </c>
      <c r="L11" s="11">
        <f t="shared" si="2"/>
        <v>0</v>
      </c>
      <c r="M11" s="3">
        <v>0</v>
      </c>
      <c r="N11" s="2">
        <f t="shared" si="3"/>
        <v>0</v>
      </c>
    </row>
    <row r="12" spans="1:14" x14ac:dyDescent="0.2">
      <c r="D12" s="1">
        <v>0</v>
      </c>
      <c r="E12" s="1">
        <v>0</v>
      </c>
      <c r="F12" s="8">
        <v>0</v>
      </c>
      <c r="G12" s="8">
        <v>0</v>
      </c>
      <c r="H12" s="11">
        <v>0</v>
      </c>
      <c r="I12" s="11">
        <v>0</v>
      </c>
      <c r="J12" s="1">
        <f t="shared" si="0"/>
        <v>0</v>
      </c>
      <c r="K12" s="8">
        <f t="shared" si="1"/>
        <v>0</v>
      </c>
      <c r="L12" s="11">
        <f t="shared" si="2"/>
        <v>0</v>
      </c>
      <c r="M12" s="3">
        <v>0</v>
      </c>
      <c r="N12" s="2">
        <f t="shared" si="3"/>
        <v>0</v>
      </c>
    </row>
    <row r="13" spans="1:14" x14ac:dyDescent="0.2">
      <c r="D13" s="1">
        <v>0</v>
      </c>
      <c r="E13" s="1">
        <v>0</v>
      </c>
      <c r="F13" s="8">
        <v>0</v>
      </c>
      <c r="G13" s="8">
        <v>0</v>
      </c>
      <c r="H13" s="11">
        <v>0</v>
      </c>
      <c r="I13" s="11">
        <v>0</v>
      </c>
      <c r="J13" s="1">
        <f t="shared" si="0"/>
        <v>0</v>
      </c>
      <c r="K13" s="8">
        <f t="shared" si="1"/>
        <v>0</v>
      </c>
      <c r="L13" s="11">
        <f t="shared" si="2"/>
        <v>0</v>
      </c>
      <c r="M13" s="3">
        <v>0</v>
      </c>
      <c r="N13" s="2">
        <f t="shared" si="3"/>
        <v>0</v>
      </c>
    </row>
    <row r="14" spans="1:14" x14ac:dyDescent="0.2">
      <c r="D14" s="1">
        <v>0</v>
      </c>
      <c r="E14" s="1">
        <v>0</v>
      </c>
      <c r="F14" s="8">
        <v>0</v>
      </c>
      <c r="G14" s="8">
        <v>0</v>
      </c>
      <c r="H14" s="11">
        <v>0</v>
      </c>
      <c r="I14" s="11">
        <v>0</v>
      </c>
      <c r="J14" s="1">
        <f t="shared" si="0"/>
        <v>0</v>
      </c>
      <c r="K14" s="8">
        <f t="shared" si="1"/>
        <v>0</v>
      </c>
      <c r="L14" s="11">
        <f t="shared" si="2"/>
        <v>0</v>
      </c>
      <c r="M14" s="3">
        <v>0</v>
      </c>
      <c r="N14" s="2">
        <f t="shared" si="3"/>
        <v>0</v>
      </c>
    </row>
    <row r="15" spans="1:14" x14ac:dyDescent="0.2">
      <c r="D15" s="1">
        <v>0</v>
      </c>
      <c r="E15" s="1">
        <v>0</v>
      </c>
      <c r="F15" s="8">
        <v>0</v>
      </c>
      <c r="G15" s="8">
        <v>0</v>
      </c>
      <c r="H15" s="11">
        <v>0</v>
      </c>
      <c r="I15" s="11">
        <v>0</v>
      </c>
      <c r="J15" s="1">
        <f t="shared" si="0"/>
        <v>0</v>
      </c>
      <c r="K15" s="8">
        <f t="shared" si="1"/>
        <v>0</v>
      </c>
      <c r="L15" s="11">
        <f t="shared" si="2"/>
        <v>0</v>
      </c>
      <c r="M15" s="3">
        <v>0</v>
      </c>
      <c r="N15" s="2">
        <f t="shared" si="3"/>
        <v>0</v>
      </c>
    </row>
    <row r="16" spans="1:14" x14ac:dyDescent="0.2">
      <c r="D16" s="1">
        <v>0</v>
      </c>
      <c r="E16" s="1">
        <v>0</v>
      </c>
      <c r="F16" s="8">
        <v>0</v>
      </c>
      <c r="G16" s="8">
        <v>0</v>
      </c>
      <c r="H16" s="11">
        <v>0</v>
      </c>
      <c r="I16" s="11">
        <v>0</v>
      </c>
      <c r="J16" s="1">
        <f t="shared" si="0"/>
        <v>0</v>
      </c>
      <c r="K16" s="8">
        <f t="shared" si="1"/>
        <v>0</v>
      </c>
      <c r="L16" s="11">
        <f t="shared" si="2"/>
        <v>0</v>
      </c>
      <c r="M16" s="3">
        <v>0</v>
      </c>
      <c r="N16" s="2">
        <f t="shared" si="3"/>
        <v>0</v>
      </c>
    </row>
    <row r="17" spans="4:14" x14ac:dyDescent="0.2">
      <c r="D17" s="1">
        <v>0</v>
      </c>
      <c r="E17" s="1">
        <v>0</v>
      </c>
      <c r="F17" s="8">
        <v>0</v>
      </c>
      <c r="G17" s="8">
        <v>0</v>
      </c>
      <c r="H17" s="11">
        <v>0</v>
      </c>
      <c r="I17" s="11">
        <v>0</v>
      </c>
      <c r="J17" s="1">
        <f t="shared" si="0"/>
        <v>0</v>
      </c>
      <c r="K17" s="8">
        <f t="shared" si="1"/>
        <v>0</v>
      </c>
      <c r="L17" s="11">
        <f t="shared" si="2"/>
        <v>0</v>
      </c>
      <c r="M17" s="3">
        <v>0</v>
      </c>
      <c r="N17" s="2">
        <f t="shared" si="3"/>
        <v>0</v>
      </c>
    </row>
    <row r="18" spans="4:14" x14ac:dyDescent="0.2">
      <c r="D18" s="1">
        <v>0</v>
      </c>
      <c r="E18" s="1">
        <v>0</v>
      </c>
      <c r="F18" s="8">
        <v>0</v>
      </c>
      <c r="G18" s="8">
        <v>0</v>
      </c>
      <c r="H18" s="11">
        <v>0</v>
      </c>
      <c r="I18" s="11">
        <v>0</v>
      </c>
      <c r="J18" s="1">
        <f t="shared" si="0"/>
        <v>0</v>
      </c>
      <c r="K18" s="8">
        <f t="shared" si="1"/>
        <v>0</v>
      </c>
      <c r="L18" s="11">
        <f t="shared" si="2"/>
        <v>0</v>
      </c>
      <c r="M18" s="3">
        <v>0</v>
      </c>
      <c r="N18" s="2">
        <f t="shared" si="3"/>
        <v>0</v>
      </c>
    </row>
    <row r="19" spans="4:14" x14ac:dyDescent="0.2">
      <c r="D19" s="1">
        <v>0</v>
      </c>
      <c r="E19" s="1">
        <v>0</v>
      </c>
      <c r="F19" s="8">
        <v>0</v>
      </c>
      <c r="G19" s="8">
        <v>0</v>
      </c>
      <c r="H19" s="11">
        <v>0</v>
      </c>
      <c r="I19" s="11">
        <v>0</v>
      </c>
      <c r="J19" s="1">
        <f t="shared" si="0"/>
        <v>0</v>
      </c>
      <c r="K19" s="8">
        <f t="shared" si="1"/>
        <v>0</v>
      </c>
      <c r="L19" s="11">
        <f t="shared" si="2"/>
        <v>0</v>
      </c>
      <c r="M19" s="3">
        <v>0</v>
      </c>
      <c r="N19" s="2">
        <f t="shared" si="3"/>
        <v>0</v>
      </c>
    </row>
    <row r="20" spans="4:14" x14ac:dyDescent="0.2">
      <c r="D20" s="1">
        <v>0</v>
      </c>
      <c r="E20" s="1">
        <v>0</v>
      </c>
      <c r="F20" s="8">
        <v>0</v>
      </c>
      <c r="G20" s="8">
        <v>0</v>
      </c>
      <c r="H20" s="11">
        <v>0</v>
      </c>
      <c r="I20" s="11">
        <v>0</v>
      </c>
      <c r="J20" s="1">
        <f t="shared" si="0"/>
        <v>0</v>
      </c>
      <c r="K20" s="8">
        <f t="shared" si="1"/>
        <v>0</v>
      </c>
      <c r="L20" s="11">
        <f t="shared" si="2"/>
        <v>0</v>
      </c>
      <c r="M20" s="3">
        <v>0</v>
      </c>
      <c r="N20" s="2">
        <f t="shared" si="3"/>
        <v>0</v>
      </c>
    </row>
    <row r="21" spans="4:14" x14ac:dyDescent="0.2">
      <c r="D21" s="1">
        <v>0</v>
      </c>
      <c r="E21" s="1">
        <v>0</v>
      </c>
      <c r="F21" s="8">
        <v>0</v>
      </c>
      <c r="G21" s="8">
        <v>0</v>
      </c>
      <c r="H21" s="11">
        <v>0</v>
      </c>
      <c r="I21" s="11">
        <v>0</v>
      </c>
      <c r="J21" s="1">
        <f t="shared" si="0"/>
        <v>0</v>
      </c>
      <c r="K21" s="8">
        <f t="shared" si="1"/>
        <v>0</v>
      </c>
      <c r="L21" s="11">
        <f t="shared" si="2"/>
        <v>0</v>
      </c>
      <c r="M21" s="3">
        <v>0</v>
      </c>
      <c r="N21" s="2">
        <f t="shared" si="3"/>
        <v>0</v>
      </c>
    </row>
    <row r="22" spans="4:14" x14ac:dyDescent="0.2">
      <c r="D22" s="1">
        <v>0</v>
      </c>
      <c r="E22" s="1">
        <v>0</v>
      </c>
      <c r="F22" s="8">
        <v>0</v>
      </c>
      <c r="G22" s="8">
        <v>0</v>
      </c>
      <c r="H22" s="11">
        <v>0</v>
      </c>
      <c r="I22" s="11">
        <v>0</v>
      </c>
      <c r="J22" s="1">
        <f t="shared" si="0"/>
        <v>0</v>
      </c>
      <c r="K22" s="8">
        <f t="shared" si="1"/>
        <v>0</v>
      </c>
      <c r="L22" s="11">
        <f t="shared" si="2"/>
        <v>0</v>
      </c>
      <c r="M22" s="3">
        <v>0</v>
      </c>
      <c r="N22" s="2">
        <f t="shared" si="3"/>
        <v>0</v>
      </c>
    </row>
  </sheetData>
  <sortState xmlns:xlrd2="http://schemas.microsoft.com/office/spreadsheetml/2017/richdata2" ref="B2:N7">
    <sortCondition descending="1" ref="N2:N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GRUPAL</vt:lpstr>
      <vt:lpstr>CONJUNTOS</vt:lpstr>
      <vt:lpstr>DUOS TRÍOS</vt:lpstr>
      <vt:lpstr>I CADETE</vt:lpstr>
      <vt:lpstr>I INFANTIL</vt:lpstr>
      <vt:lpstr>I ALEVIN</vt:lpstr>
      <vt:lpstr>I BENJAMIN</vt:lpstr>
      <vt:lpstr>I PREBENJAMIN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Camino Mateos Díaz</dc:creator>
  <cp:lastModifiedBy>DIANA ALONSO ALONSO</cp:lastModifiedBy>
  <cp:lastPrinted>2021-10-16T11:55:43Z</cp:lastPrinted>
  <dcterms:created xsi:type="dcterms:W3CDTF">2017-05-17T10:11:11Z</dcterms:created>
  <dcterms:modified xsi:type="dcterms:W3CDTF">2026-04-26T12:26:00Z</dcterms:modified>
</cp:coreProperties>
</file>